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Sheet1!$A$1:$I$183</definedName>
  </definedNames>
  <calcPr calcId="144525"/>
</workbook>
</file>

<file path=xl/sharedStrings.xml><?xml version="1.0" encoding="utf-8"?>
<sst xmlns="http://schemas.openxmlformats.org/spreadsheetml/2006/main" count="668" uniqueCount="230">
  <si>
    <t>2022年9月份采购明细</t>
  </si>
  <si>
    <t>品种序号</t>
  </si>
  <si>
    <t>名称</t>
  </si>
  <si>
    <t>规格</t>
  </si>
  <si>
    <t>单位</t>
  </si>
  <si>
    <t>数量</t>
  </si>
  <si>
    <t>单价</t>
  </si>
  <si>
    <t>金额</t>
  </si>
  <si>
    <t>备注</t>
  </si>
  <si>
    <t>供货单位</t>
  </si>
  <si>
    <t>1、油类</t>
  </si>
  <si>
    <t>丝扣脂</t>
  </si>
  <si>
    <t>KG</t>
  </si>
  <si>
    <t>任楼煤矿中五采区地面探查项目</t>
  </si>
  <si>
    <t>宿州市品良润滑油有限公司</t>
  </si>
  <si>
    <t>汽油</t>
  </si>
  <si>
    <t>升</t>
  </si>
  <si>
    <t>办公室卡</t>
  </si>
  <si>
    <t>中石化宿州石油分公司</t>
  </si>
  <si>
    <t>采购中心卡</t>
  </si>
  <si>
    <t>柴油</t>
  </si>
  <si>
    <t>油罐车送油</t>
  </si>
  <si>
    <t>机油</t>
  </si>
  <si>
    <t>170KG/桶</t>
  </si>
  <si>
    <t>入库</t>
  </si>
  <si>
    <t>油脂一批</t>
  </si>
  <si>
    <t>青东七采区断层综合治理项目</t>
  </si>
  <si>
    <t>液压油</t>
  </si>
  <si>
    <t>河北邢台葛泉注浆项目</t>
  </si>
  <si>
    <t>液压油及传动液</t>
  </si>
  <si>
    <t>潘二煤矿区域探查治理工程</t>
  </si>
  <si>
    <t>2、机电产品</t>
  </si>
  <si>
    <t>钢丝绳</t>
  </si>
  <si>
    <t>徐州市海力钢丝绳销售公司</t>
  </si>
  <si>
    <t>吊装绳</t>
  </si>
  <si>
    <t>生产保障中心</t>
  </si>
  <si>
    <t>钢丝绳一批</t>
  </si>
  <si>
    <t>根</t>
  </si>
  <si>
    <t>机厂</t>
  </si>
  <si>
    <t>石家庄德尼士智能机械有限公司</t>
  </si>
  <si>
    <t>3、有色金属</t>
  </si>
  <si>
    <t>合金</t>
  </si>
  <si>
    <t>T107</t>
  </si>
  <si>
    <t>宿州市旭光物资有限公司</t>
  </si>
  <si>
    <t>4、化工产品</t>
  </si>
  <si>
    <t>纯碱</t>
  </si>
  <si>
    <t>宿州市浩茂商贸有限公司</t>
  </si>
  <si>
    <t>5、橡胶及制品</t>
  </si>
  <si>
    <t>高压胶管</t>
  </si>
  <si>
    <t>2寸－4S*10米</t>
  </si>
  <si>
    <t>河北神龙管业有限公司</t>
  </si>
  <si>
    <t>胶管及连接</t>
  </si>
  <si>
    <t>10、小型设备</t>
  </si>
  <si>
    <t>水泵及配件</t>
  </si>
  <si>
    <t>宿州市龙杰机电产品商行</t>
  </si>
  <si>
    <t>深水井</t>
  </si>
  <si>
    <t>台</t>
  </si>
  <si>
    <t>地勘信湖项目部</t>
  </si>
  <si>
    <t>电机及皮带轮</t>
  </si>
  <si>
    <t>13、轴承</t>
  </si>
  <si>
    <t>轴承一批</t>
  </si>
  <si>
    <t>青东七采区BF2断层综合治理项目</t>
  </si>
  <si>
    <t>宿州市新光机电设备公司</t>
  </si>
  <si>
    <t>宿南煤层气勘查工程</t>
  </si>
  <si>
    <t>轴承</t>
  </si>
  <si>
    <t>个</t>
  </si>
  <si>
    <t>18、三类工具</t>
  </si>
  <si>
    <t>B型吊钳牙板</t>
  </si>
  <si>
    <t>只</t>
  </si>
  <si>
    <t>江苏金牛自动化设备有限公司</t>
  </si>
  <si>
    <t>材料一批</t>
  </si>
  <si>
    <t>陕西澄合二矿区域治理工程</t>
  </si>
  <si>
    <t>安徽省安达五金机械有限公司</t>
  </si>
  <si>
    <t>正泰电器宿州销售有限公司</t>
  </si>
  <si>
    <t>数控刀架</t>
  </si>
  <si>
    <t>120A/240</t>
  </si>
  <si>
    <t>常州市新墅</t>
  </si>
  <si>
    <t>19、三类电工器材</t>
  </si>
  <si>
    <t>电动门控制器</t>
  </si>
  <si>
    <t>宿州市埇桥区和谐卷闸门门市部</t>
  </si>
  <si>
    <t>22、土产材料</t>
  </si>
  <si>
    <t>泥浆材料一批</t>
  </si>
  <si>
    <t>批</t>
  </si>
  <si>
    <t>聊城益发化工科技公司</t>
  </si>
  <si>
    <t>萍乡下五通化工有限公司</t>
  </si>
  <si>
    <t>23、研磨工具</t>
  </si>
  <si>
    <t>肋骨钻头</t>
  </si>
  <si>
    <t>支</t>
  </si>
  <si>
    <t>品字钻头</t>
  </si>
  <si>
    <t>套管卡子</t>
  </si>
  <si>
    <t>钻杆厚皮</t>
  </si>
  <si>
    <t>钻杆锁公</t>
  </si>
  <si>
    <t>钻杆锁接头</t>
  </si>
  <si>
    <t>付</t>
  </si>
  <si>
    <t>钻铤锁母</t>
  </si>
  <si>
    <t>钻铤锁公</t>
  </si>
  <si>
    <t>钻铤锁接头</t>
  </si>
  <si>
    <t>钻铤厚皮</t>
  </si>
  <si>
    <t>变径接头</t>
  </si>
  <si>
    <t>丢球接头</t>
  </si>
  <si>
    <t>螺丝头</t>
  </si>
  <si>
    <t>保径接头</t>
  </si>
  <si>
    <t>吊卡</t>
  </si>
  <si>
    <t>150T</t>
  </si>
  <si>
    <t>邢台道恩机械制造有限公司</t>
  </si>
  <si>
    <t>350T</t>
  </si>
  <si>
    <t>安全卡瓦</t>
  </si>
  <si>
    <t>套</t>
  </si>
  <si>
    <t>内蒙陶忽图主井冻结造孔项目</t>
  </si>
  <si>
    <t>牙轮钻头</t>
  </si>
  <si>
    <t>陕西金刚石油机械有限公司</t>
  </si>
  <si>
    <t>牙轮钻头一批</t>
  </si>
  <si>
    <t>地勘312钻机－信湖2022-水4</t>
  </si>
  <si>
    <t>地勘306钻机－孙疃2022-水5</t>
  </si>
  <si>
    <t>钻头一批</t>
  </si>
  <si>
    <t>地勘308钻机－临涣2022-补4孔</t>
  </si>
  <si>
    <t>湖南创发钻探装备有限公司</t>
  </si>
  <si>
    <t>地勘303钻机－临涣2022-补1</t>
  </si>
  <si>
    <t>地勘315钻机-涡北2022-17孔</t>
  </si>
  <si>
    <t>24、三类杂品</t>
  </si>
  <si>
    <t>灭火器一批</t>
  </si>
  <si>
    <t>地勘公司</t>
  </si>
  <si>
    <t>安徽省安达五金公司</t>
  </si>
  <si>
    <t>杂品一批</t>
  </si>
  <si>
    <t>轧花网一批</t>
  </si>
  <si>
    <t>安平县周氏丝网制品公司</t>
  </si>
  <si>
    <t>26、工矿配件</t>
  </si>
  <si>
    <t>斜齿轮</t>
  </si>
  <si>
    <t>1115-01.5</t>
  </si>
  <si>
    <t>件</t>
  </si>
  <si>
    <t>刹车块</t>
  </si>
  <si>
    <t>水2000</t>
  </si>
  <si>
    <t>宿州市永成机械加工厂</t>
  </si>
  <si>
    <t>方补芯</t>
  </si>
  <si>
    <t>平轴</t>
  </si>
  <si>
    <t>250泵</t>
  </si>
  <si>
    <t>300泵</t>
  </si>
  <si>
    <t>曲轴齿轮</t>
  </si>
  <si>
    <t>缸套</t>
  </si>
  <si>
    <t>活塞</t>
  </si>
  <si>
    <t>小球座</t>
  </si>
  <si>
    <t>离合器钢片</t>
  </si>
  <si>
    <t>140变</t>
  </si>
  <si>
    <t>宿州市黄河汽配经销部</t>
  </si>
  <si>
    <t>压盘总成</t>
  </si>
  <si>
    <t>一轴</t>
  </si>
  <si>
    <t>二轴</t>
  </si>
  <si>
    <t>滚动轴承</t>
  </si>
  <si>
    <t>大水便配件一批</t>
  </si>
  <si>
    <t>石家庄煤矿机械钻探分公司</t>
  </si>
  <si>
    <t>随钻仪配件一批</t>
  </si>
  <si>
    <t>北京六合伟业科技股份公司</t>
  </si>
  <si>
    <t>电池组</t>
  </si>
  <si>
    <t>LHE6113A</t>
  </si>
  <si>
    <t>Z150钻机配件一批</t>
  </si>
  <si>
    <t>F1600泵配件一批</t>
  </si>
  <si>
    <t>F800泥浆泵配件</t>
  </si>
  <si>
    <t>空压机、Z150顶驱、
F1600泵配件</t>
  </si>
  <si>
    <t>F1600泵、Z150钻机配件</t>
  </si>
  <si>
    <t>390泵配件一批</t>
  </si>
  <si>
    <t>空压机、F1600泵配件</t>
  </si>
  <si>
    <t>27、内燃配件</t>
  </si>
  <si>
    <t>吊车配件一批</t>
  </si>
  <si>
    <t>特钻公司－东风吊车－皖L09896</t>
  </si>
  <si>
    <t>柴油机配件一批</t>
  </si>
  <si>
    <t>特钻公司－东风吊车－皖LC9596</t>
  </si>
  <si>
    <t>31、劳保用品</t>
  </si>
  <si>
    <t>雨衣</t>
  </si>
  <si>
    <t>特钻公司</t>
  </si>
  <si>
    <t>劳保一批</t>
  </si>
  <si>
    <t xml:space="preserve">    自     购</t>
  </si>
  <si>
    <t>齿轮油等</t>
  </si>
  <si>
    <t>濉溪县韩村首峰五金店</t>
  </si>
  <si>
    <t>吨</t>
  </si>
  <si>
    <t>邢台葛泉注浆项目</t>
  </si>
  <si>
    <t>中石化河北邢台石油分公司</t>
  </si>
  <si>
    <t>邢台动能润滑科技有限公司</t>
  </si>
  <si>
    <t>锯沫</t>
  </si>
  <si>
    <t>袋</t>
  </si>
  <si>
    <t>地勘315钻机－袁店一井2022-观1孔</t>
  </si>
  <si>
    <t>涡阳县曹市镇王辛板材加工厂</t>
  </si>
  <si>
    <t>水泥</t>
  </si>
  <si>
    <t>308钻机－临涣2022-补4孔</t>
  </si>
  <si>
    <t>安徽省濉溪县华九建材厂</t>
  </si>
  <si>
    <t>312钻机－袁店一井2022-水1孔</t>
  </si>
  <si>
    <t>宿州市埇桥区兴隆木材经营部</t>
  </si>
  <si>
    <t>303钻机－邹庄2022-水2孔</t>
  </si>
  <si>
    <t>濉溪县孙疃珍惜建筑工程施工队</t>
  </si>
  <si>
    <t>310钻机－邹庄2022-水1孔</t>
  </si>
  <si>
    <t>306钻机－孙疃2022-水5孔</t>
  </si>
  <si>
    <t>315钻机－涡北2022-17孔</t>
  </si>
  <si>
    <t>亳州振华建材销售有限公司</t>
  </si>
  <si>
    <t>312钻机－信湖2022-水4孔</t>
  </si>
  <si>
    <t>刷车机</t>
  </si>
  <si>
    <t>303钻机－临涣2022-补1孔</t>
  </si>
  <si>
    <t>宿州市埇桥区众鑫五金批发部</t>
  </si>
  <si>
    <t>轴承等材料</t>
  </si>
  <si>
    <t>澄城县嘉泰盛五金工具经销部</t>
  </si>
  <si>
    <t>盘</t>
  </si>
  <si>
    <t>断路器一批</t>
  </si>
  <si>
    <t>濉溪县韩村道峰五金店</t>
  </si>
  <si>
    <t>气源处理器</t>
  </si>
  <si>
    <t>乐清市柳市宝祥气动元件厂</t>
  </si>
  <si>
    <t>销售电量</t>
  </si>
  <si>
    <t>千瓦时</t>
  </si>
  <si>
    <t>308钻机－临涣2022-补4</t>
  </si>
  <si>
    <t>国网安徽省电力有限公司濉溪县供电公司</t>
  </si>
  <si>
    <t>国网安徽省电力有限公司涡阳县供电公司</t>
  </si>
  <si>
    <t>公牛转换器</t>
  </si>
  <si>
    <t>北京市京博京琳商贸有限公司</t>
  </si>
  <si>
    <t>灯带</t>
  </si>
  <si>
    <t>米</t>
  </si>
  <si>
    <t>萍乡市宏诗图贸易有限公司</t>
  </si>
  <si>
    <t>氧气乙炔</t>
  </si>
  <si>
    <t>淮北恒发气体有限公司</t>
  </si>
  <si>
    <t>氧气乙炔一批</t>
  </si>
  <si>
    <t>李菲</t>
  </si>
  <si>
    <t>管钳等材料</t>
  </si>
  <si>
    <t>邢台桥东盛五金日杂门市部</t>
  </si>
  <si>
    <t>澄城县诚泰矿山物资经营部</t>
  </si>
  <si>
    <t>空开等材料</t>
  </si>
  <si>
    <t>田家庵区兆享线缆销售部</t>
  </si>
  <si>
    <t>防尘网等材料</t>
  </si>
  <si>
    <t>澄城县秦晋五交化批零部</t>
  </si>
  <si>
    <t>阀门一批</t>
  </si>
  <si>
    <t>高港区泰好气动元件经营部</t>
  </si>
  <si>
    <t>水泵</t>
  </si>
  <si>
    <t>200W</t>
  </si>
  <si>
    <t>浙江知水泵业有限公司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</si>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</sst>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4"/>
  <sheetViews>
    <sheetView tabSelected="1" workbookViewId="0">
      <selection activeCell="G30" sqref="G30"/>
    </sheetView>
  </sheetViews>
  <sheetFormatPr defaultColWidth="9" defaultRowHeight="22" customHeight="1"/>
  <cols>
    <col min="1" max="1" width="8.5" style="1" customWidth="1"/>
    <col min="2" max="2" width="20.2166666666667" style="1" customWidth="1"/>
    <col min="3" max="3" width="16.125" style="1" customWidth="1"/>
    <col min="4" max="4" width="6.375" style="1" customWidth="1"/>
    <col min="5" max="5" width="7.61666666666667" style="1" customWidth="1"/>
    <col min="6" max="6" width="9.5" style="1" customWidth="1"/>
    <col min="7" max="7" width="11.625" style="1" customWidth="1"/>
    <col min="8" max="8" width="36.625" style="1" customWidth="1"/>
    <col min="9" max="9" width="38.75" style="1" customWidth="1"/>
    <col min="10" max="10" width="11.5" style="1"/>
    <col min="11" max="11" width="10.375" style="1"/>
    <col min="12" max="16384" width="9" style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Height="1" spans="1:9">
      <c r="A3" s="4" t="s">
        <v>10</v>
      </c>
      <c r="B3" s="5"/>
      <c r="C3" s="6"/>
      <c r="D3" s="6"/>
      <c r="E3" s="6"/>
      <c r="F3" s="6"/>
      <c r="G3" s="6"/>
      <c r="H3" s="6"/>
      <c r="I3" s="6"/>
    </row>
    <row r="4" customHeight="1" spans="1:9">
      <c r="A4" s="6">
        <v>1</v>
      </c>
      <c r="B4" s="6" t="s">
        <v>11</v>
      </c>
      <c r="C4" s="6"/>
      <c r="D4" s="6" t="s">
        <v>12</v>
      </c>
      <c r="E4" s="6">
        <v>90</v>
      </c>
      <c r="F4" s="6">
        <v>18.87</v>
      </c>
      <c r="G4" s="6">
        <v>1699.11</v>
      </c>
      <c r="H4" s="6" t="s">
        <v>13</v>
      </c>
      <c r="I4" s="6" t="s">
        <v>14</v>
      </c>
    </row>
    <row r="5" customHeight="1" spans="1:9">
      <c r="A5" s="7">
        <v>2</v>
      </c>
      <c r="B5" s="6" t="s">
        <v>15</v>
      </c>
      <c r="C5" s="6"/>
      <c r="D5" s="6" t="s">
        <v>16</v>
      </c>
      <c r="E5" s="6">
        <v>9238.21</v>
      </c>
      <c r="F5" s="6">
        <v>7.44</v>
      </c>
      <c r="G5" s="6">
        <v>68732.34</v>
      </c>
      <c r="H5" s="8" t="s">
        <v>17</v>
      </c>
      <c r="I5" s="6" t="s">
        <v>18</v>
      </c>
    </row>
    <row r="6" customHeight="1" spans="1:9">
      <c r="A6" s="7">
        <v>3</v>
      </c>
      <c r="B6" s="6" t="s">
        <v>15</v>
      </c>
      <c r="C6" s="6"/>
      <c r="D6" s="6" t="s">
        <v>16</v>
      </c>
      <c r="E6" s="6">
        <v>10663.12</v>
      </c>
      <c r="F6" s="6">
        <v>7.44</v>
      </c>
      <c r="G6" s="6">
        <v>79333.62</v>
      </c>
      <c r="H6" s="8" t="s">
        <v>19</v>
      </c>
      <c r="I6" s="6" t="s">
        <v>18</v>
      </c>
    </row>
    <row r="7" customHeight="1" spans="1:9">
      <c r="A7" s="7">
        <v>4</v>
      </c>
      <c r="B7" s="6" t="s">
        <v>20</v>
      </c>
      <c r="C7" s="6"/>
      <c r="D7" s="6" t="s">
        <v>16</v>
      </c>
      <c r="E7" s="6">
        <v>16408</v>
      </c>
      <c r="F7" s="6">
        <v>6.775</v>
      </c>
      <c r="G7" s="6">
        <v>111176.99</v>
      </c>
      <c r="H7" s="8" t="s">
        <v>21</v>
      </c>
      <c r="I7" s="6" t="s">
        <v>18</v>
      </c>
    </row>
    <row r="8" customHeight="1" spans="1:9">
      <c r="A8" s="7">
        <v>5</v>
      </c>
      <c r="B8" s="6" t="s">
        <v>22</v>
      </c>
      <c r="C8" s="6" t="s">
        <v>23</v>
      </c>
      <c r="D8" s="6" t="s">
        <v>12</v>
      </c>
      <c r="E8" s="6">
        <v>1020</v>
      </c>
      <c r="F8" s="6">
        <v>13.17</v>
      </c>
      <c r="G8" s="6">
        <v>13433.63</v>
      </c>
      <c r="H8" s="8" t="s">
        <v>24</v>
      </c>
      <c r="I8" s="6" t="s">
        <v>14</v>
      </c>
    </row>
    <row r="9" customHeight="1" spans="1:9">
      <c r="A9" s="7">
        <v>6</v>
      </c>
      <c r="B9" s="6" t="s">
        <v>25</v>
      </c>
      <c r="C9" s="6"/>
      <c r="D9" s="6"/>
      <c r="E9" s="6"/>
      <c r="F9" s="6"/>
      <c r="G9" s="6">
        <v>2353.99</v>
      </c>
      <c r="H9" s="8" t="s">
        <v>26</v>
      </c>
      <c r="I9" s="6" t="s">
        <v>14</v>
      </c>
    </row>
    <row r="10" customHeight="1" spans="1:9">
      <c r="A10" s="7">
        <v>7</v>
      </c>
      <c r="B10" s="6" t="s">
        <v>27</v>
      </c>
      <c r="C10" s="6"/>
      <c r="D10" s="6" t="s">
        <v>16</v>
      </c>
      <c r="E10" s="6">
        <v>90</v>
      </c>
      <c r="F10" s="6">
        <v>23.59</v>
      </c>
      <c r="G10" s="6">
        <v>2123.89</v>
      </c>
      <c r="H10" s="8" t="s">
        <v>28</v>
      </c>
      <c r="I10" s="6" t="s">
        <v>14</v>
      </c>
    </row>
    <row r="11" customHeight="1" spans="1:10">
      <c r="A11" s="7">
        <v>8</v>
      </c>
      <c r="B11" s="6" t="s">
        <v>29</v>
      </c>
      <c r="C11" s="6"/>
      <c r="D11" s="6"/>
      <c r="E11" s="6"/>
      <c r="F11" s="6"/>
      <c r="G11" s="6">
        <v>4336.28</v>
      </c>
      <c r="H11" s="8" t="s">
        <v>30</v>
      </c>
      <c r="I11" s="6" t="s">
        <v>14</v>
      </c>
      <c r="J11" s="1">
        <f>SUM(G4:G11)</f>
        <v>283189.85</v>
      </c>
    </row>
    <row r="12" customHeight="1" spans="1:9">
      <c r="A12" s="4" t="s">
        <v>31</v>
      </c>
      <c r="B12" s="5"/>
      <c r="C12" s="6"/>
      <c r="D12" s="6"/>
      <c r="E12" s="6"/>
      <c r="F12" s="6"/>
      <c r="G12" s="6"/>
      <c r="H12" s="8"/>
      <c r="I12" s="6"/>
    </row>
    <row r="13" customHeight="1" spans="1:9">
      <c r="A13" s="6">
        <v>1</v>
      </c>
      <c r="B13" s="9" t="s">
        <v>32</v>
      </c>
      <c r="C13" s="6">
        <v>22</v>
      </c>
      <c r="D13" s="6" t="s">
        <v>12</v>
      </c>
      <c r="E13" s="6">
        <v>1584</v>
      </c>
      <c r="F13" s="6">
        <v>8.4</v>
      </c>
      <c r="G13" s="6">
        <v>13316.81</v>
      </c>
      <c r="H13" s="8" t="s">
        <v>24</v>
      </c>
      <c r="I13" s="6" t="s">
        <v>33</v>
      </c>
    </row>
    <row r="14" customHeight="1" spans="1:9">
      <c r="A14" s="6">
        <v>2</v>
      </c>
      <c r="B14" s="9" t="s">
        <v>34</v>
      </c>
      <c r="C14" s="6"/>
      <c r="D14" s="6"/>
      <c r="E14" s="6"/>
      <c r="F14" s="6"/>
      <c r="G14" s="6">
        <v>1189.38</v>
      </c>
      <c r="H14" s="8" t="s">
        <v>35</v>
      </c>
      <c r="I14" s="6" t="s">
        <v>33</v>
      </c>
    </row>
    <row r="15" customHeight="1" spans="1:9">
      <c r="A15" s="6">
        <v>3</v>
      </c>
      <c r="B15" s="9" t="s">
        <v>36</v>
      </c>
      <c r="C15" s="6"/>
      <c r="D15" s="6"/>
      <c r="E15" s="6"/>
      <c r="F15" s="6"/>
      <c r="G15" s="6">
        <v>11365.48</v>
      </c>
      <c r="H15" s="8" t="s">
        <v>26</v>
      </c>
      <c r="I15" s="6" t="s">
        <v>33</v>
      </c>
    </row>
    <row r="16" customHeight="1" spans="1:10">
      <c r="A16" s="7">
        <v>4</v>
      </c>
      <c r="B16" s="6" t="s">
        <v>32</v>
      </c>
      <c r="C16" s="6"/>
      <c r="D16" s="6" t="s">
        <v>37</v>
      </c>
      <c r="E16" s="6">
        <v>2</v>
      </c>
      <c r="F16" s="6">
        <v>194.69</v>
      </c>
      <c r="G16" s="6">
        <v>389.38</v>
      </c>
      <c r="H16" s="8" t="s">
        <v>38</v>
      </c>
      <c r="I16" s="6" t="s">
        <v>39</v>
      </c>
      <c r="J16" s="1">
        <f>SUM(G13:G16)</f>
        <v>26261.05</v>
      </c>
    </row>
    <row r="17" customHeight="1" spans="1:9">
      <c r="A17" s="4" t="s">
        <v>40</v>
      </c>
      <c r="B17" s="5"/>
      <c r="C17" s="6"/>
      <c r="D17" s="6"/>
      <c r="E17" s="6"/>
      <c r="F17" s="6"/>
      <c r="G17" s="6"/>
      <c r="H17" s="8"/>
      <c r="I17" s="6"/>
    </row>
    <row r="18" customHeight="1" spans="1:10">
      <c r="A18" s="6">
        <v>1</v>
      </c>
      <c r="B18" s="9" t="s">
        <v>41</v>
      </c>
      <c r="C18" s="6" t="s">
        <v>42</v>
      </c>
      <c r="D18" s="6" t="s">
        <v>12</v>
      </c>
      <c r="E18" s="6">
        <v>20</v>
      </c>
      <c r="F18" s="6">
        <v>353.98</v>
      </c>
      <c r="G18" s="6">
        <v>7079.66</v>
      </c>
      <c r="H18" s="8" t="s">
        <v>24</v>
      </c>
      <c r="I18" s="6" t="s">
        <v>43</v>
      </c>
      <c r="J18" s="1">
        <f>SUM(G18)</f>
        <v>7079.66</v>
      </c>
    </row>
    <row r="19" customHeight="1" spans="1:9">
      <c r="A19" s="4" t="s">
        <v>44</v>
      </c>
      <c r="B19" s="5"/>
      <c r="C19" s="6"/>
      <c r="D19" s="6"/>
      <c r="E19" s="6"/>
      <c r="F19" s="6"/>
      <c r="G19" s="6"/>
      <c r="H19" s="8"/>
      <c r="I19" s="6"/>
    </row>
    <row r="20" customHeight="1" spans="1:10">
      <c r="A20" s="6">
        <v>1</v>
      </c>
      <c r="B20" s="9" t="s">
        <v>45</v>
      </c>
      <c r="C20" s="6"/>
      <c r="D20" s="6" t="s">
        <v>12</v>
      </c>
      <c r="E20" s="6">
        <v>5000</v>
      </c>
      <c r="F20" s="6">
        <v>3.89</v>
      </c>
      <c r="G20" s="6">
        <v>19469.03</v>
      </c>
      <c r="H20" s="8" t="s">
        <v>24</v>
      </c>
      <c r="I20" s="6" t="s">
        <v>46</v>
      </c>
      <c r="J20" s="1">
        <f>SUM(G20)</f>
        <v>19469.03</v>
      </c>
    </row>
    <row r="21" customHeight="1" spans="1:9">
      <c r="A21" s="4" t="s">
        <v>47</v>
      </c>
      <c r="B21" s="5"/>
      <c r="C21" s="6"/>
      <c r="D21" s="6"/>
      <c r="E21" s="6"/>
      <c r="F21" s="6"/>
      <c r="G21" s="6"/>
      <c r="H21" s="8"/>
      <c r="I21" s="6"/>
    </row>
    <row r="22" customHeight="1" spans="1:9">
      <c r="A22" s="6">
        <v>1</v>
      </c>
      <c r="B22" s="9" t="s">
        <v>48</v>
      </c>
      <c r="C22" s="6" t="s">
        <v>49</v>
      </c>
      <c r="D22" s="6" t="s">
        <v>37</v>
      </c>
      <c r="E22" s="6">
        <v>4</v>
      </c>
      <c r="F22" s="6">
        <v>2123.89</v>
      </c>
      <c r="G22" s="6">
        <v>8495.58</v>
      </c>
      <c r="H22" s="8" t="s">
        <v>26</v>
      </c>
      <c r="I22" s="6" t="s">
        <v>50</v>
      </c>
    </row>
    <row r="23" customHeight="1" spans="1:9">
      <c r="A23" s="6">
        <v>2</v>
      </c>
      <c r="B23" s="9" t="s">
        <v>48</v>
      </c>
      <c r="C23" s="6"/>
      <c r="D23" s="6"/>
      <c r="E23" s="6"/>
      <c r="F23" s="6"/>
      <c r="G23" s="6">
        <v>2982.3</v>
      </c>
      <c r="H23" s="8" t="s">
        <v>38</v>
      </c>
      <c r="I23" s="6" t="s">
        <v>50</v>
      </c>
    </row>
    <row r="24" customHeight="1" spans="1:10">
      <c r="A24" s="6">
        <v>3</v>
      </c>
      <c r="B24" s="9" t="s">
        <v>51</v>
      </c>
      <c r="C24" s="6"/>
      <c r="D24" s="6"/>
      <c r="E24" s="6"/>
      <c r="F24" s="6"/>
      <c r="G24" s="6">
        <v>29853.98</v>
      </c>
      <c r="H24" s="8" t="s">
        <v>26</v>
      </c>
      <c r="I24" s="6" t="s">
        <v>50</v>
      </c>
      <c r="J24" s="1">
        <f>SUM(G22:G24)</f>
        <v>41331.86</v>
      </c>
    </row>
    <row r="25" customHeight="1" spans="1:9">
      <c r="A25" s="4" t="s">
        <v>52</v>
      </c>
      <c r="B25" s="5"/>
      <c r="C25" s="6"/>
      <c r="D25" s="6"/>
      <c r="E25" s="6"/>
      <c r="F25" s="6"/>
      <c r="G25" s="6"/>
      <c r="H25" s="8"/>
      <c r="I25" s="6"/>
    </row>
    <row r="26" customHeight="1" spans="1:9">
      <c r="A26" s="6">
        <v>1</v>
      </c>
      <c r="B26" s="9" t="s">
        <v>53</v>
      </c>
      <c r="C26" s="6"/>
      <c r="D26" s="6"/>
      <c r="E26" s="6"/>
      <c r="F26" s="6"/>
      <c r="G26" s="6">
        <v>1106.8</v>
      </c>
      <c r="H26" s="8" t="s">
        <v>30</v>
      </c>
      <c r="I26" s="6" t="s">
        <v>54</v>
      </c>
    </row>
    <row r="27" customHeight="1" spans="1:9">
      <c r="A27" s="6">
        <v>2</v>
      </c>
      <c r="B27" s="9" t="s">
        <v>53</v>
      </c>
      <c r="C27" s="6"/>
      <c r="D27" s="6"/>
      <c r="E27" s="6"/>
      <c r="F27" s="6"/>
      <c r="G27" s="6">
        <v>1305.82</v>
      </c>
      <c r="H27" s="8" t="s">
        <v>13</v>
      </c>
      <c r="I27" s="6" t="s">
        <v>54</v>
      </c>
    </row>
    <row r="28" customHeight="1" spans="1:9">
      <c r="A28" s="6">
        <v>3</v>
      </c>
      <c r="B28" s="9" t="s">
        <v>53</v>
      </c>
      <c r="C28" s="6"/>
      <c r="D28" s="6"/>
      <c r="E28" s="6"/>
      <c r="F28" s="6"/>
      <c r="G28" s="6">
        <v>13150.47</v>
      </c>
      <c r="H28" s="8" t="s">
        <v>26</v>
      </c>
      <c r="I28" s="6" t="s">
        <v>54</v>
      </c>
    </row>
    <row r="29" customHeight="1" spans="1:9">
      <c r="A29" s="6">
        <v>4</v>
      </c>
      <c r="B29" s="9" t="s">
        <v>53</v>
      </c>
      <c r="C29" s="6"/>
      <c r="D29" s="6"/>
      <c r="E29" s="6"/>
      <c r="F29" s="6"/>
      <c r="G29" s="6">
        <v>6475.75</v>
      </c>
      <c r="H29" s="8" t="s">
        <v>26</v>
      </c>
      <c r="I29" s="6" t="s">
        <v>54</v>
      </c>
    </row>
    <row r="30" customHeight="1" spans="1:9">
      <c r="A30" s="6">
        <v>5</v>
      </c>
      <c r="B30" s="9" t="s">
        <v>55</v>
      </c>
      <c r="C30" s="6"/>
      <c r="D30" s="6" t="s">
        <v>56</v>
      </c>
      <c r="E30" s="6">
        <v>1</v>
      </c>
      <c r="F30" s="6"/>
      <c r="G30" s="6">
        <v>5728.16</v>
      </c>
      <c r="H30" s="8" t="s">
        <v>57</v>
      </c>
      <c r="I30" s="6" t="s">
        <v>54</v>
      </c>
    </row>
    <row r="31" customHeight="1" spans="1:10">
      <c r="A31" s="6">
        <v>6</v>
      </c>
      <c r="B31" s="9" t="s">
        <v>58</v>
      </c>
      <c r="C31" s="6"/>
      <c r="D31" s="6"/>
      <c r="E31" s="6"/>
      <c r="F31" s="6"/>
      <c r="G31" s="6">
        <v>796.11</v>
      </c>
      <c r="H31" s="8" t="s">
        <v>38</v>
      </c>
      <c r="I31" s="6" t="s">
        <v>54</v>
      </c>
      <c r="J31" s="1">
        <f>SUM(G26:G31)</f>
        <v>28563.11</v>
      </c>
    </row>
    <row r="32" customHeight="1" spans="1:9">
      <c r="A32" s="4" t="s">
        <v>59</v>
      </c>
      <c r="B32" s="5"/>
      <c r="C32" s="6"/>
      <c r="D32" s="6"/>
      <c r="E32" s="6"/>
      <c r="F32" s="6"/>
      <c r="G32" s="6"/>
      <c r="H32" s="8"/>
      <c r="I32" s="6"/>
    </row>
    <row r="33" customHeight="1" spans="1:9">
      <c r="A33" s="7">
        <v>1</v>
      </c>
      <c r="B33" s="6" t="s">
        <v>60</v>
      </c>
      <c r="C33" s="6"/>
      <c r="D33" s="6"/>
      <c r="E33" s="6"/>
      <c r="F33" s="6"/>
      <c r="G33" s="6">
        <v>836.29</v>
      </c>
      <c r="H33" s="8" t="s">
        <v>61</v>
      </c>
      <c r="I33" s="6" t="s">
        <v>62</v>
      </c>
    </row>
    <row r="34" customHeight="1" spans="1:9">
      <c r="A34" s="7">
        <v>2</v>
      </c>
      <c r="B34" s="6" t="s">
        <v>60</v>
      </c>
      <c r="C34" s="6"/>
      <c r="D34" s="6"/>
      <c r="E34" s="6"/>
      <c r="F34" s="6"/>
      <c r="G34" s="6">
        <v>885.84</v>
      </c>
      <c r="H34" s="8" t="s">
        <v>63</v>
      </c>
      <c r="I34" s="6" t="s">
        <v>62</v>
      </c>
    </row>
    <row r="35" customHeight="1" spans="1:9">
      <c r="A35" s="7">
        <v>3</v>
      </c>
      <c r="B35" s="6" t="s">
        <v>60</v>
      </c>
      <c r="C35" s="6"/>
      <c r="D35" s="6"/>
      <c r="E35" s="6"/>
      <c r="F35" s="6"/>
      <c r="G35" s="6">
        <v>1309.74</v>
      </c>
      <c r="H35" s="8" t="s">
        <v>38</v>
      </c>
      <c r="I35" s="6" t="s">
        <v>62</v>
      </c>
    </row>
    <row r="36" customHeight="1" spans="1:9">
      <c r="A36" s="7">
        <v>4</v>
      </c>
      <c r="B36" s="6" t="s">
        <v>60</v>
      </c>
      <c r="C36" s="6"/>
      <c r="D36" s="6"/>
      <c r="E36" s="6"/>
      <c r="F36" s="6"/>
      <c r="G36" s="6">
        <v>2796.45</v>
      </c>
      <c r="H36" s="8" t="s">
        <v>38</v>
      </c>
      <c r="I36" s="6" t="s">
        <v>62</v>
      </c>
    </row>
    <row r="37" customHeight="1" spans="1:9">
      <c r="A37" s="7">
        <v>5</v>
      </c>
      <c r="B37" s="6" t="s">
        <v>60</v>
      </c>
      <c r="C37" s="6"/>
      <c r="D37" s="6"/>
      <c r="E37" s="6"/>
      <c r="F37" s="6"/>
      <c r="G37" s="6">
        <v>766.37</v>
      </c>
      <c r="H37" s="8" t="s">
        <v>38</v>
      </c>
      <c r="I37" s="6" t="s">
        <v>62</v>
      </c>
    </row>
    <row r="38" customHeight="1" spans="1:9">
      <c r="A38" s="7">
        <v>6</v>
      </c>
      <c r="B38" s="6" t="s">
        <v>64</v>
      </c>
      <c r="C38" s="6">
        <v>6310</v>
      </c>
      <c r="D38" s="6" t="s">
        <v>65</v>
      </c>
      <c r="E38" s="6">
        <v>20</v>
      </c>
      <c r="F38" s="6">
        <v>51.33</v>
      </c>
      <c r="G38" s="6">
        <v>1026.55</v>
      </c>
      <c r="H38" s="8" t="s">
        <v>24</v>
      </c>
      <c r="I38" s="6" t="s">
        <v>62</v>
      </c>
    </row>
    <row r="39" customHeight="1" spans="1:9">
      <c r="A39" s="7">
        <v>7</v>
      </c>
      <c r="B39" s="6" t="s">
        <v>64</v>
      </c>
      <c r="C39" s="6">
        <v>22318</v>
      </c>
      <c r="D39" s="6" t="s">
        <v>65</v>
      </c>
      <c r="E39" s="6">
        <v>10</v>
      </c>
      <c r="F39" s="6">
        <v>277.88</v>
      </c>
      <c r="G39" s="6">
        <v>2778.76</v>
      </c>
      <c r="H39" s="8" t="s">
        <v>24</v>
      </c>
      <c r="I39" s="6" t="s">
        <v>62</v>
      </c>
    </row>
    <row r="40" customHeight="1" spans="1:10">
      <c r="A40" s="7">
        <v>8</v>
      </c>
      <c r="B40" s="6" t="s">
        <v>64</v>
      </c>
      <c r="C40" s="6">
        <v>6221</v>
      </c>
      <c r="D40" s="6" t="s">
        <v>65</v>
      </c>
      <c r="E40" s="6">
        <v>20</v>
      </c>
      <c r="F40" s="6">
        <v>133.63</v>
      </c>
      <c r="G40" s="6">
        <v>2672.57</v>
      </c>
      <c r="H40" s="8" t="s">
        <v>24</v>
      </c>
      <c r="I40" s="6" t="s">
        <v>62</v>
      </c>
      <c r="J40" s="1">
        <f>SUM(G32:G40)</f>
        <v>13072.57</v>
      </c>
    </row>
    <row r="41" customHeight="1" spans="1:9">
      <c r="A41" s="4" t="s">
        <v>66</v>
      </c>
      <c r="B41" s="5"/>
      <c r="C41" s="6"/>
      <c r="D41" s="6"/>
      <c r="E41" s="6"/>
      <c r="F41" s="6"/>
      <c r="G41" s="6"/>
      <c r="H41" s="8"/>
      <c r="I41" s="6"/>
    </row>
    <row r="42" customHeight="1" spans="1:9">
      <c r="A42" s="6">
        <v>1</v>
      </c>
      <c r="B42" s="9" t="s">
        <v>67</v>
      </c>
      <c r="C42" s="6"/>
      <c r="D42" s="6" t="s">
        <v>68</v>
      </c>
      <c r="E42" s="6">
        <v>200</v>
      </c>
      <c r="F42" s="6">
        <v>8.4</v>
      </c>
      <c r="G42" s="6">
        <v>1681.42</v>
      </c>
      <c r="H42" s="8" t="s">
        <v>63</v>
      </c>
      <c r="I42" s="6" t="s">
        <v>69</v>
      </c>
    </row>
    <row r="43" customHeight="1" spans="1:9">
      <c r="A43" s="6">
        <v>2</v>
      </c>
      <c r="B43" s="9" t="s">
        <v>70</v>
      </c>
      <c r="C43" s="6"/>
      <c r="D43" s="6"/>
      <c r="E43" s="6"/>
      <c r="F43" s="6"/>
      <c r="G43" s="6">
        <v>7603.69</v>
      </c>
      <c r="H43" s="8" t="s">
        <v>30</v>
      </c>
      <c r="I43" s="6" t="s">
        <v>69</v>
      </c>
    </row>
    <row r="44" customHeight="1" spans="1:9">
      <c r="A44" s="6">
        <v>3</v>
      </c>
      <c r="B44" s="9" t="s">
        <v>70</v>
      </c>
      <c r="C44" s="6"/>
      <c r="D44" s="6"/>
      <c r="E44" s="6"/>
      <c r="F44" s="6"/>
      <c r="G44" s="6">
        <v>6422.72</v>
      </c>
      <c r="H44" s="8" t="s">
        <v>13</v>
      </c>
      <c r="I44" s="6" t="s">
        <v>69</v>
      </c>
    </row>
    <row r="45" customHeight="1" spans="1:9">
      <c r="A45" s="6">
        <v>4</v>
      </c>
      <c r="B45" s="9" t="s">
        <v>70</v>
      </c>
      <c r="C45" s="6"/>
      <c r="D45" s="6"/>
      <c r="E45" s="6"/>
      <c r="F45" s="6"/>
      <c r="G45" s="6">
        <v>7342.62</v>
      </c>
      <c r="H45" s="8" t="s">
        <v>71</v>
      </c>
      <c r="I45" s="6" t="s">
        <v>69</v>
      </c>
    </row>
    <row r="46" customHeight="1" spans="1:9">
      <c r="A46" s="6">
        <v>5</v>
      </c>
      <c r="B46" s="9" t="s">
        <v>70</v>
      </c>
      <c r="C46" s="6"/>
      <c r="D46" s="6"/>
      <c r="E46" s="6"/>
      <c r="F46" s="6"/>
      <c r="G46" s="6">
        <v>296.46</v>
      </c>
      <c r="H46" s="8" t="s">
        <v>35</v>
      </c>
      <c r="I46" s="6" t="s">
        <v>72</v>
      </c>
    </row>
    <row r="47" customHeight="1" spans="1:9">
      <c r="A47" s="6">
        <v>6</v>
      </c>
      <c r="B47" s="9" t="s">
        <v>70</v>
      </c>
      <c r="C47" s="6"/>
      <c r="D47" s="6"/>
      <c r="E47" s="6"/>
      <c r="F47" s="6"/>
      <c r="G47" s="6">
        <v>6194.69</v>
      </c>
      <c r="H47" s="8" t="s">
        <v>26</v>
      </c>
      <c r="I47" s="6" t="s">
        <v>72</v>
      </c>
    </row>
    <row r="48" customHeight="1" spans="1:9">
      <c r="A48" s="6">
        <v>7</v>
      </c>
      <c r="B48" s="9" t="s">
        <v>70</v>
      </c>
      <c r="C48" s="6"/>
      <c r="D48" s="6"/>
      <c r="E48" s="6"/>
      <c r="F48" s="6"/>
      <c r="G48" s="6">
        <v>2946.04</v>
      </c>
      <c r="H48" s="8" t="s">
        <v>26</v>
      </c>
      <c r="I48" s="6" t="s">
        <v>72</v>
      </c>
    </row>
    <row r="49" customHeight="1" spans="1:9">
      <c r="A49" s="6">
        <v>8</v>
      </c>
      <c r="B49" s="9" t="s">
        <v>70</v>
      </c>
      <c r="C49" s="6"/>
      <c r="D49" s="6"/>
      <c r="E49" s="6"/>
      <c r="F49" s="6"/>
      <c r="G49" s="6">
        <v>1253.09</v>
      </c>
      <c r="H49" s="8" t="s">
        <v>26</v>
      </c>
      <c r="I49" s="6" t="s">
        <v>72</v>
      </c>
    </row>
    <row r="50" customHeight="1" spans="1:9">
      <c r="A50" s="6">
        <v>9</v>
      </c>
      <c r="B50" s="9" t="s">
        <v>70</v>
      </c>
      <c r="C50" s="6"/>
      <c r="D50" s="6"/>
      <c r="E50" s="6"/>
      <c r="F50" s="6"/>
      <c r="G50" s="6">
        <v>2541.6</v>
      </c>
      <c r="H50" s="8" t="s">
        <v>26</v>
      </c>
      <c r="I50" s="6" t="s">
        <v>72</v>
      </c>
    </row>
    <row r="51" customHeight="1" spans="1:9">
      <c r="A51" s="6">
        <v>10</v>
      </c>
      <c r="B51" s="9" t="s">
        <v>70</v>
      </c>
      <c r="C51" s="6"/>
      <c r="D51" s="6"/>
      <c r="E51" s="6"/>
      <c r="F51" s="6"/>
      <c r="G51" s="6">
        <v>1834.49</v>
      </c>
      <c r="H51" s="8" t="s">
        <v>26</v>
      </c>
      <c r="I51" s="6" t="s">
        <v>72</v>
      </c>
    </row>
    <row r="52" customHeight="1" spans="1:9">
      <c r="A52" s="6">
        <v>11</v>
      </c>
      <c r="B52" s="9" t="s">
        <v>70</v>
      </c>
      <c r="C52" s="6"/>
      <c r="D52" s="6"/>
      <c r="E52" s="6"/>
      <c r="F52" s="6"/>
      <c r="G52" s="6">
        <v>1507.08</v>
      </c>
      <c r="H52" s="8" t="s">
        <v>26</v>
      </c>
      <c r="I52" s="6" t="s">
        <v>72</v>
      </c>
    </row>
    <row r="53" customHeight="1" spans="1:9">
      <c r="A53" s="6">
        <v>12</v>
      </c>
      <c r="B53" s="9" t="s">
        <v>70</v>
      </c>
      <c r="C53" s="6"/>
      <c r="D53" s="6"/>
      <c r="E53" s="6"/>
      <c r="F53" s="6"/>
      <c r="G53" s="6">
        <v>2719.47</v>
      </c>
      <c r="H53" s="8" t="s">
        <v>38</v>
      </c>
      <c r="I53" s="6" t="s">
        <v>73</v>
      </c>
    </row>
    <row r="54" customHeight="1" spans="1:9">
      <c r="A54" s="6">
        <v>13</v>
      </c>
      <c r="B54" s="9" t="s">
        <v>70</v>
      </c>
      <c r="C54" s="6"/>
      <c r="D54" s="6"/>
      <c r="E54" s="6"/>
      <c r="F54" s="6"/>
      <c r="G54" s="6">
        <v>663.72</v>
      </c>
      <c r="H54" s="10" t="s">
        <v>38</v>
      </c>
      <c r="I54" s="6" t="s">
        <v>73</v>
      </c>
    </row>
    <row r="55" customHeight="1" spans="1:9">
      <c r="A55" s="6">
        <v>14</v>
      </c>
      <c r="B55" s="9" t="s">
        <v>70</v>
      </c>
      <c r="C55" s="6"/>
      <c r="D55" s="6"/>
      <c r="E55" s="6"/>
      <c r="F55" s="6"/>
      <c r="G55" s="6">
        <v>5879.64</v>
      </c>
      <c r="H55" s="8" t="s">
        <v>38</v>
      </c>
      <c r="I55" s="6" t="s">
        <v>43</v>
      </c>
    </row>
    <row r="56" customHeight="1" spans="1:9">
      <c r="A56" s="6">
        <v>15</v>
      </c>
      <c r="B56" s="9" t="s">
        <v>70</v>
      </c>
      <c r="C56" s="6"/>
      <c r="D56" s="6"/>
      <c r="E56" s="6"/>
      <c r="F56" s="6"/>
      <c r="G56" s="6">
        <v>817.7</v>
      </c>
      <c r="H56" s="8" t="s">
        <v>38</v>
      </c>
      <c r="I56" s="6" t="s">
        <v>73</v>
      </c>
    </row>
    <row r="57" customHeight="1" spans="1:10">
      <c r="A57" s="6">
        <v>16</v>
      </c>
      <c r="B57" s="9" t="s">
        <v>74</v>
      </c>
      <c r="C57" s="6" t="s">
        <v>75</v>
      </c>
      <c r="D57" s="6" t="s">
        <v>56</v>
      </c>
      <c r="E57" s="6">
        <v>2</v>
      </c>
      <c r="F57" s="6">
        <v>3097.34</v>
      </c>
      <c r="G57" s="6">
        <v>6194.69</v>
      </c>
      <c r="H57" s="8" t="s">
        <v>38</v>
      </c>
      <c r="I57" s="6" t="s">
        <v>76</v>
      </c>
      <c r="J57" s="1">
        <f>SUM(G42:G57)</f>
        <v>55899.12</v>
      </c>
    </row>
    <row r="58" customHeight="1" spans="1:9">
      <c r="A58" s="4" t="s">
        <v>77</v>
      </c>
      <c r="B58" s="5"/>
      <c r="C58" s="6"/>
      <c r="D58" s="6"/>
      <c r="E58" s="6"/>
      <c r="F58" s="6"/>
      <c r="G58" s="6"/>
      <c r="H58" s="8"/>
      <c r="I58" s="6"/>
    </row>
    <row r="59" customHeight="1" spans="1:9">
      <c r="A59" s="6">
        <v>1</v>
      </c>
      <c r="B59" s="6" t="s">
        <v>78</v>
      </c>
      <c r="C59" s="6"/>
      <c r="D59" s="6" t="s">
        <v>65</v>
      </c>
      <c r="E59" s="6">
        <v>1</v>
      </c>
      <c r="F59" s="6"/>
      <c r="G59" s="6">
        <v>300</v>
      </c>
      <c r="H59" s="8" t="s">
        <v>35</v>
      </c>
      <c r="I59" s="6" t="s">
        <v>79</v>
      </c>
    </row>
    <row r="60" customHeight="1" spans="1:10">
      <c r="A60" s="6">
        <v>2</v>
      </c>
      <c r="B60" s="6" t="s">
        <v>70</v>
      </c>
      <c r="C60" s="6"/>
      <c r="D60" s="6"/>
      <c r="E60" s="6"/>
      <c r="F60" s="6"/>
      <c r="G60" s="6">
        <v>9582.31</v>
      </c>
      <c r="H60" s="8" t="s">
        <v>38</v>
      </c>
      <c r="I60" s="6" t="s">
        <v>73</v>
      </c>
      <c r="J60" s="1">
        <f>SUM(G59:G60)</f>
        <v>9882.31</v>
      </c>
    </row>
    <row r="61" customHeight="1" spans="1:9">
      <c r="A61" s="4" t="s">
        <v>80</v>
      </c>
      <c r="B61" s="5"/>
      <c r="C61" s="11"/>
      <c r="D61" s="6"/>
      <c r="E61" s="6"/>
      <c r="F61" s="6"/>
      <c r="G61" s="6"/>
      <c r="H61" s="6"/>
      <c r="I61" s="6"/>
    </row>
    <row r="62" customHeight="1" spans="1:9">
      <c r="A62" s="6">
        <v>1</v>
      </c>
      <c r="B62" s="6" t="s">
        <v>81</v>
      </c>
      <c r="C62" s="11"/>
      <c r="D62" s="6" t="s">
        <v>82</v>
      </c>
      <c r="E62" s="6">
        <v>1</v>
      </c>
      <c r="F62" s="6"/>
      <c r="G62" s="6">
        <v>62477.87</v>
      </c>
      <c r="H62" s="6" t="s">
        <v>30</v>
      </c>
      <c r="I62" s="6" t="s">
        <v>83</v>
      </c>
    </row>
    <row r="63" customHeight="1" spans="1:9">
      <c r="A63" s="6">
        <v>2</v>
      </c>
      <c r="B63" s="6" t="s">
        <v>81</v>
      </c>
      <c r="C63" s="11"/>
      <c r="D63" s="6" t="s">
        <v>82</v>
      </c>
      <c r="E63" s="6">
        <v>1</v>
      </c>
      <c r="F63" s="6"/>
      <c r="G63" s="6">
        <v>42705.31</v>
      </c>
      <c r="H63" s="6" t="s">
        <v>30</v>
      </c>
      <c r="I63" s="6" t="s">
        <v>83</v>
      </c>
    </row>
    <row r="64" customHeight="1" spans="1:10">
      <c r="A64" s="6">
        <v>3</v>
      </c>
      <c r="B64" s="6" t="s">
        <v>81</v>
      </c>
      <c r="C64" s="11"/>
      <c r="D64" s="6" t="s">
        <v>82</v>
      </c>
      <c r="E64" s="6">
        <v>1</v>
      </c>
      <c r="F64" s="6"/>
      <c r="G64" s="6">
        <v>127610.62</v>
      </c>
      <c r="H64" s="6" t="s">
        <v>13</v>
      </c>
      <c r="I64" s="6" t="s">
        <v>84</v>
      </c>
      <c r="J64" s="1">
        <f>SUM(G62:G64)</f>
        <v>232793.8</v>
      </c>
    </row>
    <row r="65" customHeight="1" spans="1:9">
      <c r="A65" s="12" t="s">
        <v>85</v>
      </c>
      <c r="B65" s="13"/>
      <c r="C65" s="11"/>
      <c r="D65" s="6"/>
      <c r="E65" s="6"/>
      <c r="F65" s="6"/>
      <c r="G65" s="6"/>
      <c r="H65" s="6"/>
      <c r="I65" s="6"/>
    </row>
    <row r="66" customHeight="1" spans="1:9">
      <c r="A66" s="14">
        <v>1</v>
      </c>
      <c r="B66" s="14" t="s">
        <v>86</v>
      </c>
      <c r="C66" s="11">
        <v>108</v>
      </c>
      <c r="D66" s="6" t="s">
        <v>87</v>
      </c>
      <c r="E66" s="6">
        <v>4</v>
      </c>
      <c r="F66" s="6">
        <v>120</v>
      </c>
      <c r="G66" s="6">
        <v>480</v>
      </c>
      <c r="H66" s="6" t="s">
        <v>24</v>
      </c>
      <c r="I66" s="6" t="s">
        <v>38</v>
      </c>
    </row>
    <row r="67" customHeight="1" spans="1:9">
      <c r="A67" s="14">
        <v>2</v>
      </c>
      <c r="B67" s="14" t="s">
        <v>88</v>
      </c>
      <c r="C67" s="11">
        <v>94</v>
      </c>
      <c r="D67" s="6" t="s">
        <v>87</v>
      </c>
      <c r="E67" s="6">
        <v>10</v>
      </c>
      <c r="F67" s="6">
        <v>90</v>
      </c>
      <c r="G67" s="6">
        <v>900</v>
      </c>
      <c r="H67" s="6" t="s">
        <v>24</v>
      </c>
      <c r="I67" s="6" t="s">
        <v>38</v>
      </c>
    </row>
    <row r="68" customHeight="1" spans="1:9">
      <c r="A68" s="14">
        <v>3</v>
      </c>
      <c r="B68" s="14" t="s">
        <v>89</v>
      </c>
      <c r="C68" s="11">
        <v>89</v>
      </c>
      <c r="D68" s="6" t="s">
        <v>87</v>
      </c>
      <c r="E68" s="6">
        <v>100</v>
      </c>
      <c r="F68" s="6">
        <v>54</v>
      </c>
      <c r="G68" s="6">
        <v>5400</v>
      </c>
      <c r="H68" s="6" t="s">
        <v>24</v>
      </c>
      <c r="I68" s="6" t="s">
        <v>38</v>
      </c>
    </row>
    <row r="69" customHeight="1" spans="1:9">
      <c r="A69" s="6">
        <v>4</v>
      </c>
      <c r="B69" s="6" t="s">
        <v>89</v>
      </c>
      <c r="C69" s="11">
        <v>108</v>
      </c>
      <c r="D69" s="6" t="s">
        <v>87</v>
      </c>
      <c r="E69" s="6">
        <v>195</v>
      </c>
      <c r="F69" s="6">
        <v>62</v>
      </c>
      <c r="G69" s="6">
        <v>12090</v>
      </c>
      <c r="H69" s="6" t="s">
        <v>24</v>
      </c>
      <c r="I69" s="6" t="s">
        <v>38</v>
      </c>
    </row>
    <row r="70" customHeight="1" spans="1:9">
      <c r="A70" s="6">
        <v>5</v>
      </c>
      <c r="B70" s="6" t="s">
        <v>89</v>
      </c>
      <c r="C70" s="11">
        <v>127</v>
      </c>
      <c r="D70" s="6" t="s">
        <v>87</v>
      </c>
      <c r="E70" s="6">
        <v>750</v>
      </c>
      <c r="F70" s="6">
        <v>43</v>
      </c>
      <c r="G70" s="6">
        <v>32250</v>
      </c>
      <c r="H70" s="6" t="s">
        <v>24</v>
      </c>
      <c r="I70" s="6" t="s">
        <v>38</v>
      </c>
    </row>
    <row r="71" customHeight="1" spans="1:9">
      <c r="A71" s="6">
        <v>6</v>
      </c>
      <c r="B71" s="6" t="s">
        <v>90</v>
      </c>
      <c r="C71" s="11">
        <v>68</v>
      </c>
      <c r="D71" s="6" t="s">
        <v>87</v>
      </c>
      <c r="E71" s="6">
        <v>26</v>
      </c>
      <c r="F71" s="6">
        <v>55</v>
      </c>
      <c r="G71" s="6">
        <v>4180</v>
      </c>
      <c r="H71" s="6" t="s">
        <v>24</v>
      </c>
      <c r="I71" s="6" t="s">
        <v>38</v>
      </c>
    </row>
    <row r="72" customHeight="1" spans="1:9">
      <c r="A72" s="6">
        <v>7</v>
      </c>
      <c r="B72" s="6" t="s">
        <v>91</v>
      </c>
      <c r="C72" s="11">
        <v>68</v>
      </c>
      <c r="D72" s="6" t="s">
        <v>87</v>
      </c>
      <c r="E72" s="6">
        <v>30</v>
      </c>
      <c r="F72" s="6">
        <v>65</v>
      </c>
      <c r="G72" s="6">
        <v>1950</v>
      </c>
      <c r="H72" s="6" t="s">
        <v>24</v>
      </c>
      <c r="I72" s="6" t="s">
        <v>38</v>
      </c>
    </row>
    <row r="73" customHeight="1" spans="1:9">
      <c r="A73" s="6">
        <v>8</v>
      </c>
      <c r="B73" s="6" t="s">
        <v>92</v>
      </c>
      <c r="C73" s="11">
        <v>68</v>
      </c>
      <c r="D73" s="6" t="s">
        <v>93</v>
      </c>
      <c r="E73" s="6">
        <v>145</v>
      </c>
      <c r="F73" s="6">
        <v>145</v>
      </c>
      <c r="G73" s="6">
        <v>21025</v>
      </c>
      <c r="H73" s="6" t="s">
        <v>24</v>
      </c>
      <c r="I73" s="6" t="s">
        <v>38</v>
      </c>
    </row>
    <row r="74" customHeight="1" spans="1:9">
      <c r="A74" s="6">
        <v>9</v>
      </c>
      <c r="B74" s="6" t="s">
        <v>94</v>
      </c>
      <c r="C74" s="11">
        <v>83</v>
      </c>
      <c r="D74" s="6" t="s">
        <v>87</v>
      </c>
      <c r="E74" s="6">
        <v>6</v>
      </c>
      <c r="F74" s="6">
        <v>120</v>
      </c>
      <c r="G74" s="6">
        <v>720</v>
      </c>
      <c r="H74" s="6" t="s">
        <v>24</v>
      </c>
      <c r="I74" s="6" t="s">
        <v>38</v>
      </c>
    </row>
    <row r="75" customHeight="1" spans="1:9">
      <c r="A75" s="6">
        <v>10</v>
      </c>
      <c r="B75" s="6" t="s">
        <v>95</v>
      </c>
      <c r="C75" s="11">
        <v>83</v>
      </c>
      <c r="D75" s="6" t="s">
        <v>87</v>
      </c>
      <c r="E75" s="6">
        <v>29</v>
      </c>
      <c r="F75" s="6">
        <v>113</v>
      </c>
      <c r="G75" s="6">
        <v>3277</v>
      </c>
      <c r="H75" s="6" t="s">
        <v>24</v>
      </c>
      <c r="I75" s="6" t="s">
        <v>38</v>
      </c>
    </row>
    <row r="76" customHeight="1" spans="1:9">
      <c r="A76" s="6">
        <v>11</v>
      </c>
      <c r="B76" s="6" t="s">
        <v>96</v>
      </c>
      <c r="C76" s="11">
        <v>83</v>
      </c>
      <c r="D76" s="6" t="s">
        <v>93</v>
      </c>
      <c r="E76" s="6">
        <v>54</v>
      </c>
      <c r="F76" s="6">
        <v>233</v>
      </c>
      <c r="G76" s="6">
        <v>12582</v>
      </c>
      <c r="H76" s="6" t="s">
        <v>24</v>
      </c>
      <c r="I76" s="6" t="s">
        <v>38</v>
      </c>
    </row>
    <row r="77" customHeight="1" spans="1:9">
      <c r="A77" s="6">
        <v>12</v>
      </c>
      <c r="B77" s="6" t="s">
        <v>97</v>
      </c>
      <c r="C77" s="11">
        <v>83</v>
      </c>
      <c r="D77" s="6" t="s">
        <v>87</v>
      </c>
      <c r="E77" s="6">
        <v>155</v>
      </c>
      <c r="F77" s="6">
        <v>120</v>
      </c>
      <c r="G77" s="6">
        <v>18600</v>
      </c>
      <c r="H77" s="6" t="s">
        <v>24</v>
      </c>
      <c r="I77" s="6" t="s">
        <v>38</v>
      </c>
    </row>
    <row r="78" customHeight="1" spans="1:9">
      <c r="A78" s="6">
        <v>13</v>
      </c>
      <c r="B78" s="6" t="s">
        <v>98</v>
      </c>
      <c r="C78" s="11">
        <v>94</v>
      </c>
      <c r="D78" s="6" t="s">
        <v>87</v>
      </c>
      <c r="E78" s="6">
        <v>18</v>
      </c>
      <c r="F78" s="6">
        <v>118</v>
      </c>
      <c r="G78" s="6">
        <v>2124</v>
      </c>
      <c r="H78" s="6" t="s">
        <v>24</v>
      </c>
      <c r="I78" s="6" t="s">
        <v>38</v>
      </c>
    </row>
    <row r="79" customHeight="1" spans="1:9">
      <c r="A79" s="6">
        <v>14</v>
      </c>
      <c r="B79" s="6" t="s">
        <v>99</v>
      </c>
      <c r="C79" s="11">
        <v>94</v>
      </c>
      <c r="D79" s="6" t="s">
        <v>87</v>
      </c>
      <c r="E79" s="6">
        <v>1</v>
      </c>
      <c r="F79" s="6"/>
      <c r="G79" s="6">
        <v>130</v>
      </c>
      <c r="H79" s="6" t="s">
        <v>24</v>
      </c>
      <c r="I79" s="6" t="s">
        <v>38</v>
      </c>
    </row>
    <row r="80" customHeight="1" spans="1:9">
      <c r="A80" s="6">
        <v>15</v>
      </c>
      <c r="B80" s="6" t="s">
        <v>100</v>
      </c>
      <c r="C80" s="11">
        <v>95</v>
      </c>
      <c r="D80" s="6" t="s">
        <v>87</v>
      </c>
      <c r="E80" s="6">
        <v>36</v>
      </c>
      <c r="F80" s="6">
        <v>205</v>
      </c>
      <c r="G80" s="6">
        <v>7380</v>
      </c>
      <c r="H80" s="6" t="s">
        <v>24</v>
      </c>
      <c r="I80" s="6" t="s">
        <v>38</v>
      </c>
    </row>
    <row r="81" customHeight="1" spans="1:9">
      <c r="A81" s="6">
        <v>16</v>
      </c>
      <c r="B81" s="6" t="s">
        <v>101</v>
      </c>
      <c r="C81" s="11">
        <v>94</v>
      </c>
      <c r="D81" s="6" t="s">
        <v>87</v>
      </c>
      <c r="E81" s="6">
        <v>5</v>
      </c>
      <c r="F81" s="6">
        <v>437</v>
      </c>
      <c r="G81" s="6">
        <v>2185</v>
      </c>
      <c r="H81" s="6" t="s">
        <v>24</v>
      </c>
      <c r="I81" s="6" t="s">
        <v>38</v>
      </c>
    </row>
    <row r="82" customHeight="1" spans="1:9">
      <c r="A82" s="6">
        <v>17</v>
      </c>
      <c r="B82" s="6" t="s">
        <v>102</v>
      </c>
      <c r="C82" s="11" t="s">
        <v>103</v>
      </c>
      <c r="D82" s="6" t="s">
        <v>93</v>
      </c>
      <c r="E82" s="6">
        <v>1</v>
      </c>
      <c r="F82" s="6"/>
      <c r="G82" s="6">
        <v>20796.46</v>
      </c>
      <c r="H82" s="6" t="s">
        <v>71</v>
      </c>
      <c r="I82" s="6" t="s">
        <v>104</v>
      </c>
    </row>
    <row r="83" customHeight="1" spans="1:9">
      <c r="A83" s="6">
        <v>18</v>
      </c>
      <c r="B83" s="6" t="s">
        <v>102</v>
      </c>
      <c r="C83" s="11" t="s">
        <v>105</v>
      </c>
      <c r="D83" s="6" t="s">
        <v>93</v>
      </c>
      <c r="E83" s="6">
        <v>1</v>
      </c>
      <c r="F83" s="6"/>
      <c r="G83" s="6">
        <v>41150.44</v>
      </c>
      <c r="H83" s="6" t="s">
        <v>30</v>
      </c>
      <c r="I83" s="6" t="s">
        <v>104</v>
      </c>
    </row>
    <row r="84" customHeight="1" spans="1:9">
      <c r="A84" s="6">
        <v>19</v>
      </c>
      <c r="B84" s="6" t="s">
        <v>106</v>
      </c>
      <c r="C84" s="11"/>
      <c r="D84" s="6" t="s">
        <v>107</v>
      </c>
      <c r="E84" s="6">
        <v>2</v>
      </c>
      <c r="F84" s="6">
        <v>1061.94</v>
      </c>
      <c r="G84" s="6">
        <v>2123.89</v>
      </c>
      <c r="H84" s="6" t="s">
        <v>108</v>
      </c>
      <c r="I84" s="6" t="s">
        <v>69</v>
      </c>
    </row>
    <row r="85" customHeight="1" spans="1:9">
      <c r="A85" s="6">
        <v>20</v>
      </c>
      <c r="B85" s="6" t="s">
        <v>109</v>
      </c>
      <c r="C85" s="11">
        <v>190</v>
      </c>
      <c r="D85" s="6" t="s">
        <v>68</v>
      </c>
      <c r="E85" s="6">
        <v>15</v>
      </c>
      <c r="F85" s="6">
        <v>3115.04</v>
      </c>
      <c r="G85" s="6">
        <v>46725.66</v>
      </c>
      <c r="H85" s="6" t="s">
        <v>108</v>
      </c>
      <c r="I85" s="6" t="s">
        <v>110</v>
      </c>
    </row>
    <row r="86" customHeight="1" spans="1:9">
      <c r="A86" s="6">
        <v>21</v>
      </c>
      <c r="B86" s="6" t="s">
        <v>109</v>
      </c>
      <c r="C86" s="11">
        <v>152</v>
      </c>
      <c r="D86" s="6" t="s">
        <v>68</v>
      </c>
      <c r="E86" s="6">
        <v>3</v>
      </c>
      <c r="F86" s="6">
        <v>4247.79</v>
      </c>
      <c r="G86" s="6">
        <v>12743.39</v>
      </c>
      <c r="H86" s="6" t="s">
        <v>26</v>
      </c>
      <c r="I86" s="6" t="s">
        <v>110</v>
      </c>
    </row>
    <row r="87" customHeight="1" spans="1:9">
      <c r="A87" s="6">
        <v>22</v>
      </c>
      <c r="B87" s="6" t="s">
        <v>109</v>
      </c>
      <c r="C87" s="11">
        <v>160</v>
      </c>
      <c r="D87" s="6" t="s">
        <v>68</v>
      </c>
      <c r="E87" s="6">
        <v>4</v>
      </c>
      <c r="F87" s="6">
        <v>4867.25</v>
      </c>
      <c r="G87" s="6">
        <v>19469.03</v>
      </c>
      <c r="H87" s="6" t="s">
        <v>30</v>
      </c>
      <c r="I87" s="6" t="s">
        <v>110</v>
      </c>
    </row>
    <row r="88" customHeight="1" spans="1:9">
      <c r="A88" s="6">
        <v>23</v>
      </c>
      <c r="B88" s="6" t="s">
        <v>111</v>
      </c>
      <c r="C88" s="11"/>
      <c r="D88" s="6"/>
      <c r="E88" s="6"/>
      <c r="F88" s="6"/>
      <c r="G88" s="6">
        <v>24548.7</v>
      </c>
      <c r="H88" s="6" t="s">
        <v>112</v>
      </c>
      <c r="I88" s="6" t="s">
        <v>110</v>
      </c>
    </row>
    <row r="89" customHeight="1" spans="1:9">
      <c r="A89" s="6">
        <v>24</v>
      </c>
      <c r="B89" s="6" t="s">
        <v>111</v>
      </c>
      <c r="C89" s="11"/>
      <c r="D89" s="6"/>
      <c r="E89" s="6"/>
      <c r="F89" s="6"/>
      <c r="G89" s="6">
        <v>14407.06</v>
      </c>
      <c r="H89" s="6" t="s">
        <v>113</v>
      </c>
      <c r="I89" s="6" t="s">
        <v>110</v>
      </c>
    </row>
    <row r="90" customHeight="1" spans="1:9">
      <c r="A90" s="6">
        <v>25</v>
      </c>
      <c r="B90" s="6" t="s">
        <v>114</v>
      </c>
      <c r="C90" s="11"/>
      <c r="D90" s="6"/>
      <c r="E90" s="6"/>
      <c r="F90" s="6"/>
      <c r="G90" s="6">
        <v>4566.34</v>
      </c>
      <c r="H90" s="6" t="s">
        <v>115</v>
      </c>
      <c r="I90" s="6" t="s">
        <v>116</v>
      </c>
    </row>
    <row r="91" customHeight="1" spans="1:9">
      <c r="A91" s="6">
        <v>26</v>
      </c>
      <c r="B91" s="6" t="s">
        <v>114</v>
      </c>
      <c r="C91" s="11"/>
      <c r="D91" s="6"/>
      <c r="E91" s="6"/>
      <c r="F91" s="6"/>
      <c r="G91" s="6">
        <v>3477.83</v>
      </c>
      <c r="H91" s="6" t="s">
        <v>117</v>
      </c>
      <c r="I91" s="6" t="s">
        <v>116</v>
      </c>
    </row>
    <row r="92" customHeight="1" spans="1:9">
      <c r="A92" s="6">
        <v>27</v>
      </c>
      <c r="B92" s="6" t="s">
        <v>114</v>
      </c>
      <c r="C92" s="11"/>
      <c r="D92" s="6"/>
      <c r="E92" s="6"/>
      <c r="F92" s="6"/>
      <c r="G92" s="6">
        <v>3026.59</v>
      </c>
      <c r="H92" s="6" t="s">
        <v>112</v>
      </c>
      <c r="I92" s="6" t="s">
        <v>116</v>
      </c>
    </row>
    <row r="93" customHeight="1" spans="1:9">
      <c r="A93" s="6">
        <v>28</v>
      </c>
      <c r="B93" s="6" t="s">
        <v>114</v>
      </c>
      <c r="C93" s="11"/>
      <c r="D93" s="6"/>
      <c r="E93" s="6"/>
      <c r="F93" s="6"/>
      <c r="G93" s="6">
        <v>4876.13</v>
      </c>
      <c r="H93" s="6" t="s">
        <v>118</v>
      </c>
      <c r="I93" s="6" t="s">
        <v>116</v>
      </c>
    </row>
    <row r="94" customHeight="1" spans="1:9">
      <c r="A94" s="6">
        <v>29</v>
      </c>
      <c r="B94" s="6" t="s">
        <v>109</v>
      </c>
      <c r="C94" s="11">
        <v>152</v>
      </c>
      <c r="D94" s="6" t="s">
        <v>68</v>
      </c>
      <c r="E94" s="6">
        <v>2</v>
      </c>
      <c r="F94" s="6">
        <v>4247.78</v>
      </c>
      <c r="G94" s="6">
        <v>8495.56</v>
      </c>
      <c r="H94" s="6" t="s">
        <v>112</v>
      </c>
      <c r="I94" s="6" t="s">
        <v>110</v>
      </c>
    </row>
    <row r="95" customHeight="1" spans="1:10">
      <c r="A95" s="6">
        <v>30</v>
      </c>
      <c r="B95" s="6" t="s">
        <v>109</v>
      </c>
      <c r="C95" s="11">
        <v>152</v>
      </c>
      <c r="D95" s="6" t="s">
        <v>68</v>
      </c>
      <c r="E95" s="6">
        <v>2</v>
      </c>
      <c r="F95" s="6">
        <v>4247.78</v>
      </c>
      <c r="G95" s="6">
        <v>8495.56</v>
      </c>
      <c r="H95" s="6" t="s">
        <v>113</v>
      </c>
      <c r="I95" s="6" t="s">
        <v>110</v>
      </c>
      <c r="J95" s="1">
        <f>SUM(G65:G95)</f>
        <v>340175.64</v>
      </c>
    </row>
    <row r="96" customHeight="1" spans="1:9">
      <c r="A96" s="15" t="s">
        <v>119</v>
      </c>
      <c r="B96" s="15"/>
      <c r="C96" s="11"/>
      <c r="D96" s="6"/>
      <c r="E96" s="6"/>
      <c r="F96" s="6"/>
      <c r="G96" s="6"/>
      <c r="H96" s="6"/>
      <c r="I96" s="6"/>
    </row>
    <row r="97" customHeight="1" spans="1:9">
      <c r="A97" s="6">
        <v>1</v>
      </c>
      <c r="B97" s="6" t="s">
        <v>120</v>
      </c>
      <c r="C97" s="11"/>
      <c r="D97" s="6" t="s">
        <v>82</v>
      </c>
      <c r="E97" s="6">
        <v>1</v>
      </c>
      <c r="F97" s="6"/>
      <c r="G97" s="6">
        <v>486.73</v>
      </c>
      <c r="H97" s="6" t="s">
        <v>121</v>
      </c>
      <c r="I97" s="6" t="s">
        <v>122</v>
      </c>
    </row>
    <row r="98" customHeight="1" spans="1:9">
      <c r="A98" s="6">
        <v>2</v>
      </c>
      <c r="B98" s="6" t="s">
        <v>123</v>
      </c>
      <c r="C98" s="11"/>
      <c r="D98" s="6" t="s">
        <v>82</v>
      </c>
      <c r="E98" s="6">
        <v>1</v>
      </c>
      <c r="F98" s="6"/>
      <c r="G98" s="6">
        <v>9631.87</v>
      </c>
      <c r="H98" s="6" t="s">
        <v>61</v>
      </c>
      <c r="I98" s="6" t="s">
        <v>122</v>
      </c>
    </row>
    <row r="99" customHeight="1" spans="1:9">
      <c r="A99" s="6">
        <v>3</v>
      </c>
      <c r="B99" s="6" t="s">
        <v>123</v>
      </c>
      <c r="C99" s="11"/>
      <c r="D99" s="6" t="s">
        <v>82</v>
      </c>
      <c r="E99" s="6">
        <v>1</v>
      </c>
      <c r="F99" s="6"/>
      <c r="G99" s="6">
        <v>16156.64</v>
      </c>
      <c r="H99" s="6" t="s">
        <v>61</v>
      </c>
      <c r="I99" s="6" t="s">
        <v>122</v>
      </c>
    </row>
    <row r="100" customHeight="1" spans="1:10">
      <c r="A100" s="6">
        <v>4</v>
      </c>
      <c r="B100" s="6" t="s">
        <v>124</v>
      </c>
      <c r="C100" s="11"/>
      <c r="D100" s="6" t="s">
        <v>82</v>
      </c>
      <c r="E100" s="6">
        <v>1</v>
      </c>
      <c r="F100" s="6"/>
      <c r="G100" s="6">
        <v>3716.82</v>
      </c>
      <c r="H100" s="6" t="s">
        <v>38</v>
      </c>
      <c r="I100" s="6" t="s">
        <v>125</v>
      </c>
      <c r="J100" s="1">
        <f>SUM(G97:G100)</f>
        <v>29992.06</v>
      </c>
    </row>
    <row r="101" customHeight="1" spans="1:9">
      <c r="A101" s="4" t="s">
        <v>126</v>
      </c>
      <c r="B101" s="5"/>
      <c r="C101" s="11"/>
      <c r="D101" s="6"/>
      <c r="E101" s="6"/>
      <c r="F101" s="6"/>
      <c r="G101" s="6"/>
      <c r="H101" s="6"/>
      <c r="I101" s="6"/>
    </row>
    <row r="102" customHeight="1" spans="1:9">
      <c r="A102" s="6">
        <v>1</v>
      </c>
      <c r="B102" s="9" t="s">
        <v>127</v>
      </c>
      <c r="C102" s="11" t="s">
        <v>128</v>
      </c>
      <c r="D102" s="6" t="s">
        <v>129</v>
      </c>
      <c r="E102" s="6">
        <v>1</v>
      </c>
      <c r="F102" s="6"/>
      <c r="G102" s="6">
        <v>1991.15</v>
      </c>
      <c r="H102" s="6" t="s">
        <v>24</v>
      </c>
      <c r="I102" s="6" t="s">
        <v>104</v>
      </c>
    </row>
    <row r="103" customHeight="1" spans="1:9">
      <c r="A103" s="6">
        <v>2</v>
      </c>
      <c r="B103" s="9" t="s">
        <v>130</v>
      </c>
      <c r="C103" s="11" t="s">
        <v>131</v>
      </c>
      <c r="D103" s="6" t="s">
        <v>65</v>
      </c>
      <c r="E103" s="6">
        <v>80</v>
      </c>
      <c r="F103" s="6">
        <v>92.23</v>
      </c>
      <c r="G103" s="6">
        <v>7378.64</v>
      </c>
      <c r="H103" s="6" t="s">
        <v>24</v>
      </c>
      <c r="I103" s="6" t="s">
        <v>132</v>
      </c>
    </row>
    <row r="104" customHeight="1" spans="1:9">
      <c r="A104" s="6">
        <v>3</v>
      </c>
      <c r="B104" s="9" t="s">
        <v>133</v>
      </c>
      <c r="C104" s="11" t="s">
        <v>131</v>
      </c>
      <c r="D104" s="6" t="s">
        <v>93</v>
      </c>
      <c r="E104" s="6">
        <v>3</v>
      </c>
      <c r="F104" s="6">
        <v>1496.15</v>
      </c>
      <c r="G104" s="6">
        <v>4485.44</v>
      </c>
      <c r="H104" s="6" t="s">
        <v>24</v>
      </c>
      <c r="I104" s="6" t="s">
        <v>132</v>
      </c>
    </row>
    <row r="105" customHeight="1" spans="1:9">
      <c r="A105" s="6">
        <v>4</v>
      </c>
      <c r="B105" s="9" t="s">
        <v>134</v>
      </c>
      <c r="C105" s="11" t="s">
        <v>135</v>
      </c>
      <c r="D105" s="6" t="s">
        <v>65</v>
      </c>
      <c r="E105" s="6">
        <v>3</v>
      </c>
      <c r="F105" s="6">
        <v>961.17</v>
      </c>
      <c r="G105" s="6">
        <v>2883.5</v>
      </c>
      <c r="H105" s="6" t="s">
        <v>24</v>
      </c>
      <c r="I105" s="6" t="s">
        <v>132</v>
      </c>
    </row>
    <row r="106" customHeight="1" spans="1:9">
      <c r="A106" s="6">
        <v>5</v>
      </c>
      <c r="B106" s="9" t="s">
        <v>134</v>
      </c>
      <c r="C106" s="11" t="s">
        <v>136</v>
      </c>
      <c r="D106" s="6" t="s">
        <v>65</v>
      </c>
      <c r="E106" s="6">
        <v>3</v>
      </c>
      <c r="F106" s="6">
        <v>1067.96</v>
      </c>
      <c r="G106" s="6">
        <v>3203.88</v>
      </c>
      <c r="H106" s="6" t="s">
        <v>24</v>
      </c>
      <c r="I106" s="6" t="s">
        <v>132</v>
      </c>
    </row>
    <row r="107" customHeight="1" spans="1:9">
      <c r="A107" s="6">
        <v>6</v>
      </c>
      <c r="B107" s="9" t="s">
        <v>137</v>
      </c>
      <c r="C107" s="11" t="s">
        <v>136</v>
      </c>
      <c r="D107" s="6" t="s">
        <v>65</v>
      </c>
      <c r="E107" s="6">
        <v>2</v>
      </c>
      <c r="F107" s="6">
        <v>4466.02</v>
      </c>
      <c r="G107" s="6">
        <v>8932.04</v>
      </c>
      <c r="H107" s="6" t="s">
        <v>24</v>
      </c>
      <c r="I107" s="6" t="s">
        <v>132</v>
      </c>
    </row>
    <row r="108" customHeight="1" spans="1:9">
      <c r="A108" s="6">
        <v>7</v>
      </c>
      <c r="B108" s="9" t="s">
        <v>138</v>
      </c>
      <c r="C108" s="11" t="s">
        <v>136</v>
      </c>
      <c r="D108" s="6" t="s">
        <v>65</v>
      </c>
      <c r="E108" s="6">
        <v>60</v>
      </c>
      <c r="F108" s="6">
        <v>97.09</v>
      </c>
      <c r="G108" s="6">
        <v>5825.24</v>
      </c>
      <c r="H108" s="6" t="s">
        <v>24</v>
      </c>
      <c r="I108" s="6" t="s">
        <v>132</v>
      </c>
    </row>
    <row r="109" customHeight="1" spans="1:9">
      <c r="A109" s="6">
        <v>8</v>
      </c>
      <c r="B109" s="9" t="s">
        <v>139</v>
      </c>
      <c r="C109" s="11" t="s">
        <v>136</v>
      </c>
      <c r="D109" s="6" t="s">
        <v>65</v>
      </c>
      <c r="E109" s="6">
        <v>300</v>
      </c>
      <c r="F109" s="6">
        <v>12.62</v>
      </c>
      <c r="G109" s="6">
        <v>3786.41</v>
      </c>
      <c r="H109" s="6" t="s">
        <v>24</v>
      </c>
      <c r="I109" s="6" t="s">
        <v>132</v>
      </c>
    </row>
    <row r="110" customHeight="1" spans="1:9">
      <c r="A110" s="6">
        <v>9</v>
      </c>
      <c r="B110" s="9" t="s">
        <v>140</v>
      </c>
      <c r="C110" s="11" t="s">
        <v>136</v>
      </c>
      <c r="D110" s="6" t="s">
        <v>65</v>
      </c>
      <c r="E110" s="6">
        <v>200</v>
      </c>
      <c r="F110" s="6">
        <v>14.56</v>
      </c>
      <c r="G110" s="6">
        <v>2912.62</v>
      </c>
      <c r="H110" s="6" t="s">
        <v>24</v>
      </c>
      <c r="I110" s="6" t="s">
        <v>132</v>
      </c>
    </row>
    <row r="111" customHeight="1" spans="1:9">
      <c r="A111" s="6">
        <v>10</v>
      </c>
      <c r="B111" s="9" t="s">
        <v>141</v>
      </c>
      <c r="C111" s="11" t="s">
        <v>142</v>
      </c>
      <c r="D111" s="6" t="s">
        <v>65</v>
      </c>
      <c r="E111" s="6">
        <v>5</v>
      </c>
      <c r="F111" s="6">
        <v>257.28</v>
      </c>
      <c r="G111" s="6">
        <v>1286.41</v>
      </c>
      <c r="H111" s="6" t="s">
        <v>24</v>
      </c>
      <c r="I111" s="6" t="s">
        <v>143</v>
      </c>
    </row>
    <row r="112" customFormat="1" customHeight="1" spans="1:9">
      <c r="A112" s="6">
        <v>11</v>
      </c>
      <c r="B112" s="9" t="s">
        <v>144</v>
      </c>
      <c r="C112" s="11" t="s">
        <v>142</v>
      </c>
      <c r="D112" s="6" t="s">
        <v>65</v>
      </c>
      <c r="E112" s="6">
        <v>3</v>
      </c>
      <c r="F112" s="6">
        <v>470.87</v>
      </c>
      <c r="G112" s="6">
        <v>1412.62</v>
      </c>
      <c r="H112" s="6" t="s">
        <v>24</v>
      </c>
      <c r="I112" s="6" t="s">
        <v>143</v>
      </c>
    </row>
    <row r="113" customFormat="1" customHeight="1" spans="1:9">
      <c r="A113" s="6">
        <v>12</v>
      </c>
      <c r="B113" s="9" t="s">
        <v>145</v>
      </c>
      <c r="C113" s="11" t="s">
        <v>142</v>
      </c>
      <c r="D113" s="6" t="s">
        <v>65</v>
      </c>
      <c r="E113" s="6">
        <v>5</v>
      </c>
      <c r="F113" s="6">
        <v>189.32</v>
      </c>
      <c r="G113" s="6">
        <v>946.6</v>
      </c>
      <c r="H113" s="6" t="s">
        <v>24</v>
      </c>
      <c r="I113" s="6" t="s">
        <v>143</v>
      </c>
    </row>
    <row r="114" customFormat="1" customHeight="1" spans="1:9">
      <c r="A114" s="6">
        <v>13</v>
      </c>
      <c r="B114" s="9" t="s">
        <v>146</v>
      </c>
      <c r="C114" s="11" t="s">
        <v>142</v>
      </c>
      <c r="D114" s="6" t="s">
        <v>65</v>
      </c>
      <c r="E114" s="6">
        <v>5</v>
      </c>
      <c r="F114" s="6">
        <v>310.68</v>
      </c>
      <c r="G114" s="6">
        <v>1553.4</v>
      </c>
      <c r="H114" s="6" t="s">
        <v>24</v>
      </c>
      <c r="I114" s="6" t="s">
        <v>143</v>
      </c>
    </row>
    <row r="115" customFormat="1" customHeight="1" spans="1:9">
      <c r="A115" s="6">
        <v>14</v>
      </c>
      <c r="B115" s="9" t="s">
        <v>147</v>
      </c>
      <c r="C115" s="11" t="s">
        <v>142</v>
      </c>
      <c r="D115" s="6" t="s">
        <v>65</v>
      </c>
      <c r="E115" s="6">
        <v>40</v>
      </c>
      <c r="F115" s="6">
        <v>63.11</v>
      </c>
      <c r="G115" s="6">
        <v>2524.27</v>
      </c>
      <c r="H115" s="6" t="s">
        <v>24</v>
      </c>
      <c r="I115" s="6" t="s">
        <v>143</v>
      </c>
    </row>
    <row r="116" customFormat="1" customHeight="1" spans="1:9">
      <c r="A116" s="6">
        <v>15</v>
      </c>
      <c r="B116" s="9" t="s">
        <v>148</v>
      </c>
      <c r="C116" s="11"/>
      <c r="D116" s="6" t="s">
        <v>82</v>
      </c>
      <c r="E116" s="6">
        <v>1</v>
      </c>
      <c r="F116" s="6"/>
      <c r="G116" s="6">
        <v>4787.61</v>
      </c>
      <c r="H116" s="6" t="s">
        <v>71</v>
      </c>
      <c r="I116" s="6" t="s">
        <v>149</v>
      </c>
    </row>
    <row r="117" customFormat="1" customHeight="1" spans="1:9">
      <c r="A117" s="6">
        <v>16</v>
      </c>
      <c r="B117" s="9" t="s">
        <v>148</v>
      </c>
      <c r="C117" s="11"/>
      <c r="D117" s="6" t="s">
        <v>82</v>
      </c>
      <c r="E117" s="6">
        <v>1</v>
      </c>
      <c r="F117" s="6"/>
      <c r="G117" s="6">
        <v>1973.45</v>
      </c>
      <c r="H117" s="6" t="s">
        <v>61</v>
      </c>
      <c r="I117" s="6" t="s">
        <v>149</v>
      </c>
    </row>
    <row r="118" customFormat="1" customHeight="1" spans="1:9">
      <c r="A118" s="6">
        <v>17</v>
      </c>
      <c r="B118" s="9" t="s">
        <v>150</v>
      </c>
      <c r="C118" s="11"/>
      <c r="D118" s="6" t="s">
        <v>82</v>
      </c>
      <c r="E118" s="6">
        <v>1</v>
      </c>
      <c r="F118" s="6"/>
      <c r="G118" s="6">
        <v>13008.84</v>
      </c>
      <c r="H118" s="6" t="s">
        <v>63</v>
      </c>
      <c r="I118" s="6" t="s">
        <v>151</v>
      </c>
    </row>
    <row r="119" customFormat="1" customHeight="1" spans="1:9">
      <c r="A119" s="6">
        <v>18</v>
      </c>
      <c r="B119" s="9" t="s">
        <v>150</v>
      </c>
      <c r="C119" s="11"/>
      <c r="D119" s="6" t="s">
        <v>82</v>
      </c>
      <c r="E119" s="6">
        <v>1</v>
      </c>
      <c r="F119" s="6"/>
      <c r="G119" s="6">
        <v>36407.06</v>
      </c>
      <c r="H119" s="6" t="s">
        <v>61</v>
      </c>
      <c r="I119" s="6" t="s">
        <v>151</v>
      </c>
    </row>
    <row r="120" customFormat="1" customHeight="1" spans="1:9">
      <c r="A120" s="6">
        <v>19</v>
      </c>
      <c r="B120" s="9" t="s">
        <v>150</v>
      </c>
      <c r="C120" s="11"/>
      <c r="D120" s="6" t="s">
        <v>82</v>
      </c>
      <c r="E120" s="6">
        <v>1</v>
      </c>
      <c r="F120" s="6"/>
      <c r="G120" s="6">
        <v>13463.72</v>
      </c>
      <c r="H120" s="6" t="s">
        <v>30</v>
      </c>
      <c r="I120" s="6" t="s">
        <v>151</v>
      </c>
    </row>
    <row r="121" customFormat="1" customHeight="1" spans="1:9">
      <c r="A121" s="6">
        <v>20</v>
      </c>
      <c r="B121" s="9" t="s">
        <v>152</v>
      </c>
      <c r="C121" s="11" t="s">
        <v>153</v>
      </c>
      <c r="D121" s="6" t="s">
        <v>68</v>
      </c>
      <c r="E121" s="6">
        <v>10</v>
      </c>
      <c r="F121" s="6">
        <v>2035.4</v>
      </c>
      <c r="G121" s="6">
        <v>20353.98</v>
      </c>
      <c r="H121" s="6" t="s">
        <v>71</v>
      </c>
      <c r="I121" s="6" t="s">
        <v>151</v>
      </c>
    </row>
    <row r="122" customFormat="1" customHeight="1" spans="1:9">
      <c r="A122" s="6">
        <v>21</v>
      </c>
      <c r="B122" s="9" t="s">
        <v>154</v>
      </c>
      <c r="C122" s="11"/>
      <c r="D122" s="6" t="s">
        <v>82</v>
      </c>
      <c r="E122" s="6">
        <v>1</v>
      </c>
      <c r="F122" s="6"/>
      <c r="G122" s="6">
        <v>24738.93</v>
      </c>
      <c r="H122" s="6" t="s">
        <v>30</v>
      </c>
      <c r="I122" s="6" t="s">
        <v>104</v>
      </c>
    </row>
    <row r="123" customFormat="1" customHeight="1" spans="1:9">
      <c r="A123" s="6">
        <v>22</v>
      </c>
      <c r="B123" s="9" t="s">
        <v>155</v>
      </c>
      <c r="C123" s="11"/>
      <c r="D123" s="6" t="s">
        <v>82</v>
      </c>
      <c r="E123" s="6">
        <v>1</v>
      </c>
      <c r="F123" s="6"/>
      <c r="G123" s="6">
        <v>44752.2</v>
      </c>
      <c r="H123" s="6" t="s">
        <v>13</v>
      </c>
      <c r="I123" s="6" t="s">
        <v>104</v>
      </c>
    </row>
    <row r="124" customFormat="1" customHeight="1" spans="1:9">
      <c r="A124" s="6">
        <v>23</v>
      </c>
      <c r="B124" s="9" t="s">
        <v>155</v>
      </c>
      <c r="C124" s="11"/>
      <c r="D124" s="6" t="s">
        <v>82</v>
      </c>
      <c r="E124" s="6">
        <v>1</v>
      </c>
      <c r="F124" s="6"/>
      <c r="G124" s="6">
        <v>52499.99</v>
      </c>
      <c r="H124" s="6" t="s">
        <v>13</v>
      </c>
      <c r="I124" s="6" t="s">
        <v>104</v>
      </c>
    </row>
    <row r="125" customFormat="1" customHeight="1" spans="1:9">
      <c r="A125" s="6">
        <v>24</v>
      </c>
      <c r="B125" s="9" t="s">
        <v>156</v>
      </c>
      <c r="C125" s="11"/>
      <c r="D125" s="6" t="s">
        <v>82</v>
      </c>
      <c r="E125" s="6">
        <v>1</v>
      </c>
      <c r="F125" s="6"/>
      <c r="G125" s="6">
        <v>5584.06</v>
      </c>
      <c r="H125" s="6" t="s">
        <v>63</v>
      </c>
      <c r="I125" s="6" t="s">
        <v>104</v>
      </c>
    </row>
    <row r="126" customFormat="1" customHeight="1" spans="1:9">
      <c r="A126" s="6">
        <v>25</v>
      </c>
      <c r="B126" s="9" t="s">
        <v>155</v>
      </c>
      <c r="C126" s="11"/>
      <c r="D126" s="6" t="s">
        <v>82</v>
      </c>
      <c r="E126" s="6">
        <v>1</v>
      </c>
      <c r="F126" s="6"/>
      <c r="G126" s="6">
        <v>20446.89</v>
      </c>
      <c r="H126" s="6" t="s">
        <v>30</v>
      </c>
      <c r="I126" s="6" t="s">
        <v>104</v>
      </c>
    </row>
    <row r="127" customFormat="1" ht="28" customHeight="1" spans="1:9">
      <c r="A127" s="6">
        <v>26</v>
      </c>
      <c r="B127" s="16" t="s">
        <v>157</v>
      </c>
      <c r="C127" s="11"/>
      <c r="D127" s="6" t="s">
        <v>82</v>
      </c>
      <c r="E127" s="6">
        <v>1</v>
      </c>
      <c r="F127" s="6"/>
      <c r="G127" s="6">
        <v>41659.27</v>
      </c>
      <c r="H127" s="6" t="s">
        <v>30</v>
      </c>
      <c r="I127" s="6" t="s">
        <v>104</v>
      </c>
    </row>
    <row r="128" customFormat="1" customHeight="1" spans="1:9">
      <c r="A128" s="6">
        <v>27</v>
      </c>
      <c r="B128" s="9" t="s">
        <v>158</v>
      </c>
      <c r="C128" s="11"/>
      <c r="D128" s="6" t="s">
        <v>82</v>
      </c>
      <c r="E128" s="6">
        <v>1</v>
      </c>
      <c r="F128" s="6"/>
      <c r="G128" s="6">
        <v>17884.96</v>
      </c>
      <c r="H128" s="6" t="s">
        <v>30</v>
      </c>
      <c r="I128" s="6" t="s">
        <v>104</v>
      </c>
    </row>
    <row r="129" customFormat="1" customHeight="1" spans="1:9">
      <c r="A129" s="6">
        <v>28</v>
      </c>
      <c r="B129" s="9" t="s">
        <v>159</v>
      </c>
      <c r="C129" s="11"/>
      <c r="D129" s="6" t="s">
        <v>82</v>
      </c>
      <c r="E129" s="6">
        <v>1</v>
      </c>
      <c r="F129" s="6"/>
      <c r="G129" s="6">
        <v>20092.93</v>
      </c>
      <c r="H129" s="6" t="s">
        <v>61</v>
      </c>
      <c r="I129" s="6" t="s">
        <v>104</v>
      </c>
    </row>
    <row r="130" customFormat="1" customHeight="1" spans="1:9">
      <c r="A130" s="6">
        <v>29</v>
      </c>
      <c r="B130" s="9" t="s">
        <v>160</v>
      </c>
      <c r="C130" s="11"/>
      <c r="D130" s="6" t="s">
        <v>82</v>
      </c>
      <c r="E130" s="6">
        <v>1</v>
      </c>
      <c r="F130" s="6"/>
      <c r="G130" s="6">
        <v>35982.3</v>
      </c>
      <c r="H130" s="6" t="s">
        <v>13</v>
      </c>
      <c r="I130" s="6" t="s">
        <v>104</v>
      </c>
    </row>
    <row r="131" customFormat="1" customHeight="1" spans="1:9">
      <c r="A131" s="6">
        <v>30</v>
      </c>
      <c r="B131" s="9" t="s">
        <v>155</v>
      </c>
      <c r="C131" s="11"/>
      <c r="D131" s="6" t="s">
        <v>82</v>
      </c>
      <c r="E131" s="6">
        <v>1</v>
      </c>
      <c r="F131" s="6"/>
      <c r="G131" s="6">
        <v>9150.44</v>
      </c>
      <c r="H131" s="6" t="s">
        <v>13</v>
      </c>
      <c r="I131" s="6" t="s">
        <v>104</v>
      </c>
    </row>
    <row r="132" customFormat="1" customHeight="1" spans="1:9">
      <c r="A132" s="6">
        <v>31</v>
      </c>
      <c r="B132" s="9" t="s">
        <v>150</v>
      </c>
      <c r="C132" s="11"/>
      <c r="D132" s="6" t="s">
        <v>82</v>
      </c>
      <c r="E132" s="6">
        <v>1</v>
      </c>
      <c r="F132" s="6"/>
      <c r="G132" s="6">
        <v>25132.74</v>
      </c>
      <c r="H132" s="6" t="s">
        <v>13</v>
      </c>
      <c r="I132" s="6" t="s">
        <v>151</v>
      </c>
    </row>
    <row r="133" customFormat="1" customHeight="1" spans="1:9">
      <c r="A133" s="6">
        <v>32</v>
      </c>
      <c r="B133" s="9" t="s">
        <v>159</v>
      </c>
      <c r="C133" s="11"/>
      <c r="D133" s="6" t="s">
        <v>82</v>
      </c>
      <c r="E133" s="6">
        <v>1</v>
      </c>
      <c r="F133" s="6"/>
      <c r="G133" s="6">
        <v>38744.26</v>
      </c>
      <c r="H133" s="6" t="s">
        <v>61</v>
      </c>
      <c r="I133" s="6" t="s">
        <v>104</v>
      </c>
    </row>
    <row r="134" customFormat="1" customHeight="1" spans="1:9">
      <c r="A134" s="6">
        <v>33</v>
      </c>
      <c r="B134" s="9" t="s">
        <v>139</v>
      </c>
      <c r="C134" s="11">
        <v>130</v>
      </c>
      <c r="D134" s="6" t="s">
        <v>65</v>
      </c>
      <c r="E134" s="6">
        <v>9</v>
      </c>
      <c r="F134" s="6">
        <v>66.37</v>
      </c>
      <c r="G134" s="6">
        <v>597.35</v>
      </c>
      <c r="H134" s="6" t="s">
        <v>28</v>
      </c>
      <c r="I134" s="6" t="s">
        <v>104</v>
      </c>
    </row>
    <row r="135" customFormat="1" customHeight="1" spans="1:9">
      <c r="A135" s="6">
        <v>34</v>
      </c>
      <c r="B135" s="9" t="s">
        <v>159</v>
      </c>
      <c r="C135" s="11"/>
      <c r="D135" s="6" t="s">
        <v>82</v>
      </c>
      <c r="E135" s="6">
        <v>1</v>
      </c>
      <c r="F135" s="6"/>
      <c r="G135" s="6">
        <v>18650.46</v>
      </c>
      <c r="H135" s="6" t="s">
        <v>71</v>
      </c>
      <c r="I135" s="6" t="s">
        <v>104</v>
      </c>
    </row>
    <row r="136" customFormat="1" customHeight="1" spans="1:9">
      <c r="A136" s="6">
        <v>35</v>
      </c>
      <c r="B136" s="9" t="s">
        <v>159</v>
      </c>
      <c r="C136" s="11"/>
      <c r="D136" s="6" t="s">
        <v>82</v>
      </c>
      <c r="E136" s="6">
        <v>1</v>
      </c>
      <c r="F136" s="6"/>
      <c r="G136" s="6">
        <v>18177</v>
      </c>
      <c r="H136" s="6" t="s">
        <v>71</v>
      </c>
      <c r="I136" s="6" t="s">
        <v>104</v>
      </c>
    </row>
    <row r="137" customFormat="1" customHeight="1" spans="1:9">
      <c r="A137" s="6">
        <v>36</v>
      </c>
      <c r="B137" s="9" t="s">
        <v>155</v>
      </c>
      <c r="C137" s="11"/>
      <c r="D137" s="6" t="s">
        <v>82</v>
      </c>
      <c r="E137" s="6">
        <v>1</v>
      </c>
      <c r="F137" s="6"/>
      <c r="G137" s="6">
        <v>13923</v>
      </c>
      <c r="H137" s="6" t="s">
        <v>30</v>
      </c>
      <c r="I137" s="6" t="s">
        <v>104</v>
      </c>
    </row>
    <row r="138" customFormat="1" customHeight="1" spans="1:9">
      <c r="A138" s="6">
        <v>37</v>
      </c>
      <c r="B138" s="9" t="s">
        <v>154</v>
      </c>
      <c r="C138" s="11"/>
      <c r="D138" s="6" t="s">
        <v>82</v>
      </c>
      <c r="E138" s="6">
        <v>1</v>
      </c>
      <c r="F138" s="6"/>
      <c r="G138" s="6">
        <v>30712.38</v>
      </c>
      <c r="H138" s="6" t="s">
        <v>13</v>
      </c>
      <c r="I138" s="6" t="s">
        <v>104</v>
      </c>
    </row>
    <row r="139" customFormat="1" customHeight="1" spans="1:10">
      <c r="A139" s="6">
        <v>38</v>
      </c>
      <c r="B139" s="6" t="s">
        <v>155</v>
      </c>
      <c r="C139" s="11"/>
      <c r="D139" s="6" t="s">
        <v>82</v>
      </c>
      <c r="E139" s="6">
        <v>1</v>
      </c>
      <c r="F139" s="6"/>
      <c r="G139" s="6">
        <v>26834.51</v>
      </c>
      <c r="H139" s="6" t="s">
        <v>13</v>
      </c>
      <c r="I139" s="6" t="s">
        <v>104</v>
      </c>
      <c r="J139">
        <f>SUM(G102:G139)</f>
        <v>584680.55</v>
      </c>
    </row>
    <row r="140" customFormat="1" customHeight="1" spans="1:9">
      <c r="A140" s="4" t="s">
        <v>161</v>
      </c>
      <c r="B140" s="5"/>
      <c r="C140" s="11"/>
      <c r="D140" s="6"/>
      <c r="E140" s="6"/>
      <c r="F140" s="6"/>
      <c r="G140" s="6"/>
      <c r="H140" s="6"/>
      <c r="I140" s="6"/>
    </row>
    <row r="141" customFormat="1" customHeight="1" spans="1:9">
      <c r="A141" s="6">
        <v>1</v>
      </c>
      <c r="B141" s="9" t="s">
        <v>162</v>
      </c>
      <c r="C141" s="11"/>
      <c r="D141" s="6" t="s">
        <v>82</v>
      </c>
      <c r="E141" s="6">
        <v>1</v>
      </c>
      <c r="F141" s="6"/>
      <c r="G141" s="6">
        <v>5592.24</v>
      </c>
      <c r="H141" s="6" t="s">
        <v>163</v>
      </c>
      <c r="I141" s="6" t="s">
        <v>143</v>
      </c>
    </row>
    <row r="142" customFormat="1" customHeight="1" spans="1:9">
      <c r="A142" s="6">
        <v>2</v>
      </c>
      <c r="B142" s="9" t="s">
        <v>164</v>
      </c>
      <c r="C142" s="11"/>
      <c r="D142" s="6" t="s">
        <v>82</v>
      </c>
      <c r="E142" s="6">
        <v>1</v>
      </c>
      <c r="F142" s="6"/>
      <c r="G142" s="6">
        <v>582.53</v>
      </c>
      <c r="H142" s="6" t="s">
        <v>38</v>
      </c>
      <c r="I142" s="6" t="s">
        <v>143</v>
      </c>
    </row>
    <row r="143" customFormat="1" customHeight="1" spans="1:10">
      <c r="A143" s="6">
        <v>3</v>
      </c>
      <c r="B143" s="9" t="s">
        <v>162</v>
      </c>
      <c r="C143" s="11"/>
      <c r="D143" s="6" t="s">
        <v>82</v>
      </c>
      <c r="E143" s="6">
        <v>1</v>
      </c>
      <c r="F143" s="6"/>
      <c r="G143" s="6">
        <v>2174.75</v>
      </c>
      <c r="H143" s="6" t="s">
        <v>165</v>
      </c>
      <c r="I143" s="6" t="s">
        <v>143</v>
      </c>
      <c r="J143">
        <f>SUM(G141:G143)</f>
        <v>8349.52</v>
      </c>
    </row>
    <row r="144" customFormat="1" customHeight="1" spans="1:9">
      <c r="A144" s="4" t="s">
        <v>166</v>
      </c>
      <c r="B144" s="5"/>
      <c r="C144" s="11"/>
      <c r="D144" s="6"/>
      <c r="E144" s="6"/>
      <c r="F144" s="6"/>
      <c r="G144" s="6"/>
      <c r="H144" s="6"/>
      <c r="I144" s="6"/>
    </row>
    <row r="145" customFormat="1" customHeight="1" spans="1:9">
      <c r="A145" s="6">
        <v>1</v>
      </c>
      <c r="B145" s="9" t="s">
        <v>167</v>
      </c>
      <c r="C145" s="11"/>
      <c r="D145" s="6" t="s">
        <v>107</v>
      </c>
      <c r="E145" s="6">
        <v>141</v>
      </c>
      <c r="F145" s="6">
        <v>70.8</v>
      </c>
      <c r="G145" s="6">
        <v>9982.3</v>
      </c>
      <c r="H145" s="6" t="s">
        <v>168</v>
      </c>
      <c r="I145" s="6" t="s">
        <v>122</v>
      </c>
    </row>
    <row r="146" customFormat="1" customHeight="1" spans="1:10">
      <c r="A146" s="6">
        <v>4</v>
      </c>
      <c r="B146" s="9" t="s">
        <v>169</v>
      </c>
      <c r="C146" s="11"/>
      <c r="D146" s="6" t="s">
        <v>82</v>
      </c>
      <c r="E146" s="6">
        <v>1</v>
      </c>
      <c r="F146" s="6"/>
      <c r="G146" s="6">
        <v>18414.16</v>
      </c>
      <c r="H146" s="6" t="s">
        <v>168</v>
      </c>
      <c r="I146" s="6" t="s">
        <v>122</v>
      </c>
      <c r="J146">
        <f>SUM(G145:G146)</f>
        <v>28396.46</v>
      </c>
    </row>
    <row r="147" customFormat="1" customHeight="1" spans="1:9">
      <c r="A147" s="4" t="s">
        <v>170</v>
      </c>
      <c r="B147" s="5"/>
      <c r="C147" s="11"/>
      <c r="D147" s="6"/>
      <c r="E147" s="6"/>
      <c r="F147" s="6"/>
      <c r="G147" s="6"/>
      <c r="H147" s="6"/>
      <c r="I147" s="6"/>
    </row>
    <row r="148" s="1" customFormat="1" customHeight="1" spans="1:9">
      <c r="A148" s="6">
        <v>1</v>
      </c>
      <c r="B148" s="6" t="s">
        <v>171</v>
      </c>
      <c r="C148" s="6"/>
      <c r="D148" s="6" t="s">
        <v>82</v>
      </c>
      <c r="E148" s="6">
        <v>1</v>
      </c>
      <c r="F148" s="6"/>
      <c r="G148" s="6">
        <v>3100</v>
      </c>
      <c r="H148" s="6" t="s">
        <v>61</v>
      </c>
      <c r="I148" s="6" t="s">
        <v>172</v>
      </c>
    </row>
    <row r="149" s="1" customFormat="1" customHeight="1" spans="1:9">
      <c r="A149" s="6">
        <v>2</v>
      </c>
      <c r="B149" s="6" t="s">
        <v>20</v>
      </c>
      <c r="C149" s="6"/>
      <c r="D149" s="6" t="s">
        <v>173</v>
      </c>
      <c r="E149" s="6">
        <v>10</v>
      </c>
      <c r="F149" s="6">
        <v>1380.53</v>
      </c>
      <c r="G149" s="6">
        <v>73805.3</v>
      </c>
      <c r="H149" s="6" t="s">
        <v>174</v>
      </c>
      <c r="I149" s="6" t="s">
        <v>175</v>
      </c>
    </row>
    <row r="150" s="1" customFormat="1" customHeight="1" spans="1:9">
      <c r="A150" s="6">
        <v>3</v>
      </c>
      <c r="B150" s="9" t="s">
        <v>22</v>
      </c>
      <c r="C150" s="6"/>
      <c r="D150" s="6" t="s">
        <v>16</v>
      </c>
      <c r="E150" s="6">
        <v>200</v>
      </c>
      <c r="F150" s="3">
        <v>13.274</v>
      </c>
      <c r="G150" s="6">
        <v>2654.87</v>
      </c>
      <c r="H150" s="8" t="s">
        <v>174</v>
      </c>
      <c r="I150" s="6" t="s">
        <v>176</v>
      </c>
    </row>
    <row r="151" s="1" customFormat="1" customHeight="1" spans="1:9">
      <c r="A151" s="6">
        <v>4</v>
      </c>
      <c r="B151" s="9" t="s">
        <v>177</v>
      </c>
      <c r="C151" s="6"/>
      <c r="D151" s="6" t="s">
        <v>178</v>
      </c>
      <c r="E151" s="6">
        <v>73</v>
      </c>
      <c r="F151" s="3">
        <v>20</v>
      </c>
      <c r="G151" s="6">
        <v>1460</v>
      </c>
      <c r="H151" s="6" t="s">
        <v>179</v>
      </c>
      <c r="I151" s="6" t="s">
        <v>180</v>
      </c>
    </row>
    <row r="152" s="1" customFormat="1" customHeight="1" spans="1:9">
      <c r="A152" s="6">
        <v>5</v>
      </c>
      <c r="B152" s="9" t="s">
        <v>181</v>
      </c>
      <c r="C152" s="6"/>
      <c r="D152" s="6" t="s">
        <v>173</v>
      </c>
      <c r="E152" s="6">
        <v>12</v>
      </c>
      <c r="F152" s="17">
        <v>480</v>
      </c>
      <c r="G152" s="6">
        <v>5760</v>
      </c>
      <c r="H152" s="6" t="s">
        <v>182</v>
      </c>
      <c r="I152" s="6" t="s">
        <v>183</v>
      </c>
    </row>
    <row r="153" s="1" customFormat="1" customHeight="1" spans="1:9">
      <c r="A153" s="6">
        <v>6</v>
      </c>
      <c r="B153" s="9" t="s">
        <v>181</v>
      </c>
      <c r="C153" s="6"/>
      <c r="D153" s="6" t="s">
        <v>173</v>
      </c>
      <c r="E153" s="6">
        <v>12</v>
      </c>
      <c r="F153" s="6">
        <v>540</v>
      </c>
      <c r="G153" s="6">
        <v>6480</v>
      </c>
      <c r="H153" s="6" t="s">
        <v>179</v>
      </c>
      <c r="I153" s="6" t="s">
        <v>183</v>
      </c>
    </row>
    <row r="154" s="1" customFormat="1" customHeight="1" spans="1:9">
      <c r="A154" s="6">
        <v>7</v>
      </c>
      <c r="B154" s="9" t="s">
        <v>177</v>
      </c>
      <c r="C154" s="6"/>
      <c r="D154" s="6" t="s">
        <v>178</v>
      </c>
      <c r="E154" s="6">
        <v>18</v>
      </c>
      <c r="F154" s="6">
        <v>20</v>
      </c>
      <c r="G154" s="6">
        <v>1360</v>
      </c>
      <c r="H154" s="8" t="s">
        <v>184</v>
      </c>
      <c r="I154" s="6" t="s">
        <v>180</v>
      </c>
    </row>
    <row r="155" s="1" customFormat="1" customHeight="1" spans="1:9">
      <c r="A155" s="6">
        <v>8</v>
      </c>
      <c r="B155" s="9" t="s">
        <v>177</v>
      </c>
      <c r="C155" s="6"/>
      <c r="D155" s="6" t="s">
        <v>178</v>
      </c>
      <c r="E155" s="6">
        <v>150</v>
      </c>
      <c r="F155" s="6">
        <v>17.6991</v>
      </c>
      <c r="G155" s="6">
        <v>2654.87</v>
      </c>
      <c r="H155" s="8" t="s">
        <v>121</v>
      </c>
      <c r="I155" s="6" t="s">
        <v>185</v>
      </c>
    </row>
    <row r="156" s="1" customFormat="1" customHeight="1" spans="1:9">
      <c r="A156" s="6">
        <v>9</v>
      </c>
      <c r="B156" s="6" t="s">
        <v>181</v>
      </c>
      <c r="C156" s="6"/>
      <c r="D156" s="6" t="s">
        <v>173</v>
      </c>
      <c r="E156" s="6">
        <v>13</v>
      </c>
      <c r="F156" s="6">
        <v>550</v>
      </c>
      <c r="G156" s="6">
        <v>7150</v>
      </c>
      <c r="H156" s="8" t="s">
        <v>186</v>
      </c>
      <c r="I156" s="6" t="s">
        <v>187</v>
      </c>
    </row>
    <row r="157" s="1" customFormat="1" customHeight="1" spans="1:9">
      <c r="A157" s="6">
        <v>10</v>
      </c>
      <c r="B157" s="9" t="s">
        <v>181</v>
      </c>
      <c r="C157" s="6"/>
      <c r="D157" s="6" t="s">
        <v>173</v>
      </c>
      <c r="E157" s="6">
        <v>8</v>
      </c>
      <c r="F157" s="6">
        <v>600</v>
      </c>
      <c r="G157" s="6">
        <v>4800</v>
      </c>
      <c r="H157" s="8" t="s">
        <v>188</v>
      </c>
      <c r="I157" s="6" t="s">
        <v>187</v>
      </c>
    </row>
    <row r="158" s="1" customFormat="1" customHeight="1" spans="1:9">
      <c r="A158" s="6">
        <v>11</v>
      </c>
      <c r="B158" s="9" t="s">
        <v>181</v>
      </c>
      <c r="C158" s="6"/>
      <c r="D158" s="6" t="s">
        <v>173</v>
      </c>
      <c r="E158" s="6">
        <v>3</v>
      </c>
      <c r="F158" s="6">
        <v>550</v>
      </c>
      <c r="G158" s="6">
        <v>1650</v>
      </c>
      <c r="H158" s="8" t="s">
        <v>189</v>
      </c>
      <c r="I158" s="6" t="s">
        <v>187</v>
      </c>
    </row>
    <row r="159" s="1" customFormat="1" customHeight="1" spans="1:9">
      <c r="A159" s="6">
        <v>12</v>
      </c>
      <c r="B159" s="9" t="s">
        <v>181</v>
      </c>
      <c r="C159" s="6"/>
      <c r="D159" s="6" t="s">
        <v>173</v>
      </c>
      <c r="E159" s="6">
        <v>12</v>
      </c>
      <c r="F159" s="6">
        <v>451.3274</v>
      </c>
      <c r="G159" s="6">
        <v>5415.93</v>
      </c>
      <c r="H159" s="8" t="s">
        <v>190</v>
      </c>
      <c r="I159" s="6" t="s">
        <v>191</v>
      </c>
    </row>
    <row r="160" s="1" customFormat="1" customHeight="1" spans="1:9">
      <c r="A160" s="6">
        <v>13</v>
      </c>
      <c r="B160" s="3" t="s">
        <v>181</v>
      </c>
      <c r="C160" s="11"/>
      <c r="D160" s="6" t="s">
        <v>173</v>
      </c>
      <c r="E160" s="6">
        <v>5</v>
      </c>
      <c r="F160" s="6">
        <v>451.3274</v>
      </c>
      <c r="G160" s="6">
        <v>2256.64</v>
      </c>
      <c r="H160" s="8" t="s">
        <v>192</v>
      </c>
      <c r="I160" s="6" t="s">
        <v>191</v>
      </c>
    </row>
    <row r="161" s="1" customFormat="1" customHeight="1" spans="1:9">
      <c r="A161" s="6">
        <v>14</v>
      </c>
      <c r="B161" s="18" t="s">
        <v>193</v>
      </c>
      <c r="C161" s="19"/>
      <c r="D161" s="6" t="s">
        <v>56</v>
      </c>
      <c r="E161" s="20">
        <v>1</v>
      </c>
      <c r="F161" s="20"/>
      <c r="G161" s="20">
        <v>1090</v>
      </c>
      <c r="H161" s="20" t="s">
        <v>194</v>
      </c>
      <c r="I161" s="20" t="s">
        <v>195</v>
      </c>
    </row>
    <row r="162" s="1" customFormat="1" customHeight="1" spans="1:9">
      <c r="A162" s="6">
        <v>15</v>
      </c>
      <c r="B162" s="3" t="s">
        <v>196</v>
      </c>
      <c r="C162" s="11"/>
      <c r="D162" s="6" t="s">
        <v>82</v>
      </c>
      <c r="E162" s="6">
        <v>1</v>
      </c>
      <c r="F162" s="6"/>
      <c r="G162" s="6">
        <v>1062</v>
      </c>
      <c r="H162" s="20" t="s">
        <v>71</v>
      </c>
      <c r="I162" s="6" t="s">
        <v>197</v>
      </c>
    </row>
    <row r="163" s="1" customFormat="1" customHeight="1" spans="1:9">
      <c r="A163" s="6">
        <v>16</v>
      </c>
      <c r="B163" s="6" t="s">
        <v>64</v>
      </c>
      <c r="C163" s="11"/>
      <c r="D163" s="6" t="s">
        <v>198</v>
      </c>
      <c r="E163" s="6">
        <v>4</v>
      </c>
      <c r="F163" s="6">
        <v>90</v>
      </c>
      <c r="G163" s="6">
        <v>360</v>
      </c>
      <c r="H163" s="6" t="s">
        <v>188</v>
      </c>
      <c r="I163" s="6" t="s">
        <v>195</v>
      </c>
    </row>
    <row r="164" s="1" customFormat="1" customHeight="1" spans="1:9">
      <c r="A164" s="6">
        <v>17</v>
      </c>
      <c r="B164" s="6" t="s">
        <v>199</v>
      </c>
      <c r="C164" s="11"/>
      <c r="D164" s="6" t="s">
        <v>82</v>
      </c>
      <c r="E164" s="6">
        <v>1</v>
      </c>
      <c r="F164" s="6"/>
      <c r="G164" s="6">
        <v>2770</v>
      </c>
      <c r="H164" s="21" t="s">
        <v>61</v>
      </c>
      <c r="I164" s="6" t="s">
        <v>200</v>
      </c>
    </row>
    <row r="165" s="1" customFormat="1" customHeight="1" spans="1:9">
      <c r="A165" s="6">
        <v>18</v>
      </c>
      <c r="B165" s="6" t="s">
        <v>201</v>
      </c>
      <c r="C165" s="11"/>
      <c r="D165" s="6" t="s">
        <v>129</v>
      </c>
      <c r="E165" s="6">
        <v>2</v>
      </c>
      <c r="F165" s="6">
        <v>48</v>
      </c>
      <c r="G165" s="6">
        <v>96</v>
      </c>
      <c r="H165" s="21" t="s">
        <v>61</v>
      </c>
      <c r="I165" s="6" t="s">
        <v>202</v>
      </c>
    </row>
    <row r="166" s="1" customFormat="1" customHeight="1" spans="1:9">
      <c r="A166" s="6">
        <v>19</v>
      </c>
      <c r="B166" s="6" t="s">
        <v>203</v>
      </c>
      <c r="C166" s="11"/>
      <c r="D166" s="6" t="s">
        <v>204</v>
      </c>
      <c r="E166" s="6">
        <v>12296</v>
      </c>
      <c r="F166" s="6">
        <v>0.7054</v>
      </c>
      <c r="G166" s="6">
        <v>8674.21</v>
      </c>
      <c r="H166" s="6" t="s">
        <v>205</v>
      </c>
      <c r="I166" s="6" t="s">
        <v>206</v>
      </c>
    </row>
    <row r="167" s="1" customFormat="1" customHeight="1" spans="1:9">
      <c r="A167" s="22">
        <v>20</v>
      </c>
      <c r="B167" s="6" t="s">
        <v>203</v>
      </c>
      <c r="C167" s="11"/>
      <c r="D167" s="6" t="s">
        <v>204</v>
      </c>
      <c r="E167" s="6">
        <v>14922</v>
      </c>
      <c r="F167" s="6">
        <v>0.6243</v>
      </c>
      <c r="G167" s="6">
        <v>9315.68</v>
      </c>
      <c r="H167" s="6" t="s">
        <v>190</v>
      </c>
      <c r="I167" s="6" t="s">
        <v>207</v>
      </c>
    </row>
    <row r="168" s="1" customFormat="1" customHeight="1" spans="1:9">
      <c r="A168" s="22">
        <v>21</v>
      </c>
      <c r="B168" s="6" t="s">
        <v>203</v>
      </c>
      <c r="C168" s="11"/>
      <c r="D168" s="6" t="s">
        <v>204</v>
      </c>
      <c r="E168" s="6">
        <v>5682</v>
      </c>
      <c r="F168" s="6">
        <v>0.6822</v>
      </c>
      <c r="G168" s="6">
        <v>3876.54</v>
      </c>
      <c r="H168" s="6" t="s">
        <v>189</v>
      </c>
      <c r="I168" s="6" t="s">
        <v>206</v>
      </c>
    </row>
    <row r="169" s="1" customFormat="1" customHeight="1" spans="1:9">
      <c r="A169" s="22">
        <v>22</v>
      </c>
      <c r="B169" s="6" t="s">
        <v>203</v>
      </c>
      <c r="C169" s="11"/>
      <c r="D169" s="6" t="s">
        <v>204</v>
      </c>
      <c r="E169" s="6">
        <v>3777</v>
      </c>
      <c r="F169" s="6">
        <v>0.62429</v>
      </c>
      <c r="G169" s="6">
        <v>2357.95</v>
      </c>
      <c r="H169" s="6" t="s">
        <v>192</v>
      </c>
      <c r="I169" s="6" t="s">
        <v>207</v>
      </c>
    </row>
    <row r="170" s="1" customFormat="1" customHeight="1" spans="1:9">
      <c r="A170" s="22">
        <v>23</v>
      </c>
      <c r="B170" s="6" t="s">
        <v>203</v>
      </c>
      <c r="C170" s="11"/>
      <c r="D170" s="6" t="s">
        <v>204</v>
      </c>
      <c r="E170" s="6">
        <v>12376</v>
      </c>
      <c r="F170" s="6">
        <v>0.68225</v>
      </c>
      <c r="G170" s="6">
        <v>8443.53</v>
      </c>
      <c r="H170" s="6" t="s">
        <v>186</v>
      </c>
      <c r="I170" s="6" t="s">
        <v>206</v>
      </c>
    </row>
    <row r="171" s="1" customFormat="1" customHeight="1" spans="1:9">
      <c r="A171" s="22">
        <v>24</v>
      </c>
      <c r="B171" s="6" t="s">
        <v>208</v>
      </c>
      <c r="C171" s="11"/>
      <c r="D171" s="6" t="s">
        <v>65</v>
      </c>
      <c r="E171" s="6">
        <v>3</v>
      </c>
      <c r="F171" s="6">
        <v>47.83</v>
      </c>
      <c r="G171" s="6">
        <v>143.5</v>
      </c>
      <c r="H171" s="6" t="s">
        <v>71</v>
      </c>
      <c r="I171" s="6" t="s">
        <v>209</v>
      </c>
    </row>
    <row r="172" s="1" customFormat="1" customHeight="1" spans="1:9">
      <c r="A172" s="22">
        <v>25</v>
      </c>
      <c r="B172" s="6" t="s">
        <v>210</v>
      </c>
      <c r="C172" s="11"/>
      <c r="D172" s="6" t="s">
        <v>211</v>
      </c>
      <c r="E172" s="6">
        <v>200</v>
      </c>
      <c r="F172" s="6">
        <v>3.5</v>
      </c>
      <c r="G172" s="6">
        <v>700</v>
      </c>
      <c r="H172" s="6" t="s">
        <v>71</v>
      </c>
      <c r="I172" s="6" t="s">
        <v>212</v>
      </c>
    </row>
    <row r="173" s="1" customFormat="1" customHeight="1" spans="1:9">
      <c r="A173" s="22">
        <v>26</v>
      </c>
      <c r="B173" s="6" t="s">
        <v>213</v>
      </c>
      <c r="C173" s="11"/>
      <c r="D173" s="6" t="s">
        <v>82</v>
      </c>
      <c r="E173" s="6">
        <v>1</v>
      </c>
      <c r="F173" s="6"/>
      <c r="G173" s="6">
        <v>1362.83</v>
      </c>
      <c r="H173" s="6" t="s">
        <v>61</v>
      </c>
      <c r="I173" s="6" t="s">
        <v>214</v>
      </c>
    </row>
    <row r="174" s="1" customFormat="1" customHeight="1" spans="1:9">
      <c r="A174" s="22">
        <v>27</v>
      </c>
      <c r="B174" s="6" t="s">
        <v>215</v>
      </c>
      <c r="C174" s="11"/>
      <c r="D174" s="6" t="s">
        <v>82</v>
      </c>
      <c r="E174" s="6">
        <v>1</v>
      </c>
      <c r="F174" s="6"/>
      <c r="G174" s="6">
        <v>855</v>
      </c>
      <c r="H174" s="6" t="s">
        <v>71</v>
      </c>
      <c r="I174" s="6" t="s">
        <v>216</v>
      </c>
    </row>
    <row r="175" s="1" customFormat="1" customHeight="1" spans="1:9">
      <c r="A175" s="22">
        <v>28</v>
      </c>
      <c r="B175" s="6" t="s">
        <v>215</v>
      </c>
      <c r="C175" s="11"/>
      <c r="D175" s="6" t="s">
        <v>82</v>
      </c>
      <c r="E175" s="6">
        <v>1</v>
      </c>
      <c r="F175" s="6"/>
      <c r="G175" s="6">
        <v>1815</v>
      </c>
      <c r="H175" s="6" t="s">
        <v>71</v>
      </c>
      <c r="I175" s="6" t="s">
        <v>216</v>
      </c>
    </row>
    <row r="176" s="1" customFormat="1" customHeight="1" spans="1:9">
      <c r="A176" s="22">
        <v>29</v>
      </c>
      <c r="B176" s="6" t="s">
        <v>217</v>
      </c>
      <c r="C176" s="11"/>
      <c r="D176" s="6" t="s">
        <v>82</v>
      </c>
      <c r="E176" s="6">
        <v>1</v>
      </c>
      <c r="F176" s="6"/>
      <c r="G176" s="6">
        <v>6730.58</v>
      </c>
      <c r="H176" s="6" t="s">
        <v>174</v>
      </c>
      <c r="I176" s="6" t="s">
        <v>218</v>
      </c>
    </row>
    <row r="177" s="1" customFormat="1" customHeight="1" spans="1:9">
      <c r="A177" s="22">
        <v>30</v>
      </c>
      <c r="B177" s="6" t="s">
        <v>217</v>
      </c>
      <c r="C177" s="11"/>
      <c r="D177" s="6" t="s">
        <v>82</v>
      </c>
      <c r="E177" s="6">
        <v>1</v>
      </c>
      <c r="F177" s="6"/>
      <c r="G177" s="6">
        <v>4845.14</v>
      </c>
      <c r="H177" s="6" t="s">
        <v>71</v>
      </c>
      <c r="I177" s="6" t="s">
        <v>219</v>
      </c>
    </row>
    <row r="178" s="1" customFormat="1" customHeight="1" spans="1:9">
      <c r="A178" s="22">
        <v>31</v>
      </c>
      <c r="B178" s="6" t="s">
        <v>196</v>
      </c>
      <c r="C178" s="11"/>
      <c r="D178" s="6" t="s">
        <v>82</v>
      </c>
      <c r="E178" s="6">
        <v>1</v>
      </c>
      <c r="F178" s="6"/>
      <c r="G178" s="6">
        <v>3828.31</v>
      </c>
      <c r="H178" s="6" t="s">
        <v>71</v>
      </c>
      <c r="I178" s="6" t="s">
        <v>219</v>
      </c>
    </row>
    <row r="179" s="1" customFormat="1" customHeight="1" spans="1:9">
      <c r="A179" s="22">
        <v>32</v>
      </c>
      <c r="B179" s="6" t="s">
        <v>220</v>
      </c>
      <c r="C179" s="11"/>
      <c r="D179" s="6" t="s">
        <v>82</v>
      </c>
      <c r="E179" s="6">
        <v>1</v>
      </c>
      <c r="F179" s="6"/>
      <c r="G179" s="6">
        <v>4160</v>
      </c>
      <c r="H179" s="6" t="s">
        <v>30</v>
      </c>
      <c r="I179" s="6" t="s">
        <v>221</v>
      </c>
    </row>
    <row r="180" s="1" customFormat="1" customHeight="1" spans="1:9">
      <c r="A180" s="22">
        <v>33</v>
      </c>
      <c r="B180" s="6" t="s">
        <v>222</v>
      </c>
      <c r="C180" s="11"/>
      <c r="D180" s="6" t="s">
        <v>82</v>
      </c>
      <c r="E180" s="6">
        <v>1</v>
      </c>
      <c r="F180" s="6"/>
      <c r="G180" s="6">
        <v>5862.83</v>
      </c>
      <c r="H180" s="6" t="s">
        <v>71</v>
      </c>
      <c r="I180" s="6" t="s">
        <v>223</v>
      </c>
    </row>
    <row r="181" s="1" customFormat="1" customHeight="1" spans="1:9">
      <c r="A181" s="22">
        <v>34</v>
      </c>
      <c r="B181" s="6" t="s">
        <v>224</v>
      </c>
      <c r="C181" s="11"/>
      <c r="D181" s="6" t="s">
        <v>82</v>
      </c>
      <c r="E181" s="6">
        <v>1</v>
      </c>
      <c r="F181" s="6"/>
      <c r="G181" s="6">
        <v>2280</v>
      </c>
      <c r="H181" s="6" t="s">
        <v>71</v>
      </c>
      <c r="I181" s="6" t="s">
        <v>225</v>
      </c>
    </row>
    <row r="182" s="1" customFormat="1" customHeight="1" spans="1:10">
      <c r="A182" s="22">
        <v>35</v>
      </c>
      <c r="B182" s="6" t="s">
        <v>226</v>
      </c>
      <c r="C182" s="11" t="s">
        <v>227</v>
      </c>
      <c r="D182" s="6" t="s">
        <v>56</v>
      </c>
      <c r="E182" s="6">
        <v>1</v>
      </c>
      <c r="F182" s="6"/>
      <c r="G182" s="6">
        <v>287.43</v>
      </c>
      <c r="H182" s="6" t="s">
        <v>71</v>
      </c>
      <c r="I182" s="6" t="s">
        <v>228</v>
      </c>
      <c r="J182" s="1">
        <f>SUM(G148:G182)</f>
        <v>189464.14</v>
      </c>
    </row>
    <row r="183" s="1" customFormat="1" customHeight="1" spans="1:9">
      <c r="A183" s="22"/>
      <c r="B183" s="6" t="s">
        <v>229</v>
      </c>
      <c r="C183" s="11"/>
      <c r="D183" s="6"/>
      <c r="E183" s="6"/>
      <c r="F183" s="6"/>
      <c r="G183" s="6">
        <f>SUM(G3:G182)</f>
        <v>1898600.73</v>
      </c>
      <c r="H183" s="6"/>
      <c r="I183" s="6"/>
    </row>
    <row r="184" customFormat="1" customHeight="1" spans="1:9">
      <c r="A184" s="1"/>
      <c r="B184" s="1"/>
      <c r="C184" s="1"/>
      <c r="D184" s="1"/>
      <c r="E184" s="1"/>
      <c r="F184" s="1"/>
      <c r="G184" s="1"/>
      <c r="H184" s="1"/>
      <c r="I184" s="1"/>
    </row>
  </sheetData>
  <mergeCells count="17">
    <mergeCell ref="A1:I1"/>
    <mergeCell ref="A3:B3"/>
    <mergeCell ref="A12:B12"/>
    <mergeCell ref="A17:B17"/>
    <mergeCell ref="A19:B19"/>
    <mergeCell ref="A21:B21"/>
    <mergeCell ref="A25:B25"/>
    <mergeCell ref="A32:B32"/>
    <mergeCell ref="A41:B41"/>
    <mergeCell ref="A58:B58"/>
    <mergeCell ref="A61:B61"/>
    <mergeCell ref="A65:B65"/>
    <mergeCell ref="A96:B96"/>
    <mergeCell ref="A101:B101"/>
    <mergeCell ref="A140:B140"/>
    <mergeCell ref="A144:B144"/>
    <mergeCell ref="A147:B147"/>
  </mergeCells>
  <printOptions horizontalCentered="1"/>
  <pageMargins left="0.511805555555556" right="0.393055555555556" top="0.590277777777778" bottom="0.590277777777778" header="0.511805555555556" footer="0.511805555555556"/>
  <pageSetup paperSize="8" scale="8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25"/>
  <sheetViews>
    <sheetView workbookViewId="0">
      <selection activeCell="F21" sqref="F21"/>
    </sheetView>
  </sheetViews>
  <sheetFormatPr defaultColWidth="9" defaultRowHeight="14.25" outlineLevelCol="4"/>
  <sheetData>
    <row r="25" spans="5:5">
      <c r="E25">
        <f>3000+3080.07+362+442.48+3204.48+606.63+1800.55+1200.4+1868.5+280+940.19+3850.99+1400.6+1400.62+216+900+3920.8+8+800.81+2910+9915.04+1560+68318.58+849.34+23742.64+23989.99+3941.73+21187.96+11743.72+177+22.1+60.84+133+133+320+623.88+138+132.75+424.2+128+60+194.48+520.5+49.88+53+43+90619.47+2300.88+958.04+5044.26+3252.21+90619.47+90619.47+2787.6+21906.2+9314.15+283.73+95.58+10485.44+86336.29+6.51+20+12212.4+18+97.34+26.04+18.5+44.39+4320+986+950+38.92+778.72+39+87.5+249.12+23+58.41+26.76+1084.07+2250.36+1664+724.61+1188+1140.26+1120+5780+947.73+676+1900+1000.04+1174+2250.65+18+37663.72+1648+710+2633.64</f>
        <v>700852.23</v>
      </c>
    </row>
  </sheetData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zero</cp:lastModifiedBy>
  <dcterms:created xsi:type="dcterms:W3CDTF">2017-05-16T07:37:00Z</dcterms:created>
  <cp:lastPrinted>2020-08-31T00:50:00Z</cp:lastPrinted>
  <dcterms:modified xsi:type="dcterms:W3CDTF">2022-10-10T00:22:59Z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D47E84F5FB9549929AEDDB755E0B051C</vt:lpwstr>
  </property>
</Properties>
</file>